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781" yWindow="65401" windowWidth="18765" windowHeight="11250" activeTab="0"/>
  </bookViews>
  <sheets>
    <sheet name="A,B_registrovani" sheetId="1" r:id="rId1"/>
    <sheet name="C,D_neregistrovani" sheetId="2" r:id="rId2"/>
    <sheet name="E_SZ a DOR" sheetId="3" r:id="rId3"/>
    <sheet name="F_NZ a Mz" sheetId="4" r:id="rId4"/>
  </sheets>
  <definedNames>
    <definedName name="_xlnm.Print_Area" localSheetId="0">'A,B_registrovani'!$B$1:$H$59</definedName>
    <definedName name="_xlnm.Print_Area" localSheetId="1">'C,D_neregistrovani'!$B$1:$H$59</definedName>
    <definedName name="_xlnm.Print_Area" localSheetId="2">'E_SZ a DOR'!$B$1:$H$32</definedName>
    <definedName name="_xlnm.Print_Area" localSheetId="3">'F_NZ a Mz'!$B$1:$H$32</definedName>
  </definedNames>
  <calcPr fullCalcOnLoad="1"/>
</workbook>
</file>

<file path=xl/sharedStrings.xml><?xml version="1.0" encoding="utf-8"?>
<sst xmlns="http://schemas.openxmlformats.org/spreadsheetml/2006/main" count="288" uniqueCount="173">
  <si>
    <t>prihlásených</t>
  </si>
  <si>
    <t>kategória</t>
  </si>
  <si>
    <t>usporiadateľ</t>
  </si>
  <si>
    <t>dátum</t>
  </si>
  <si>
    <t>nasadenie</t>
  </si>
  <si>
    <t>Priezvisko, Meno</t>
  </si>
  <si>
    <t>nar.</t>
  </si>
  <si>
    <t>Klub</t>
  </si>
  <si>
    <t>Rebríček</t>
  </si>
  <si>
    <t>prezentácia</t>
  </si>
  <si>
    <t>štartovné</t>
  </si>
  <si>
    <t>poradovy kod</t>
  </si>
  <si>
    <t>kod reg</t>
  </si>
  <si>
    <t>Pezinok</t>
  </si>
  <si>
    <t>Štefanský turnaj</t>
  </si>
  <si>
    <t>Reg</t>
  </si>
  <si>
    <t>Nereg</t>
  </si>
  <si>
    <t>SZ a Dor</t>
  </si>
  <si>
    <t>Nz a Mz</t>
  </si>
  <si>
    <t>+400</t>
  </si>
  <si>
    <t>+100</t>
  </si>
  <si>
    <t>+200</t>
  </si>
  <si>
    <t>Pastva Ondrej</t>
  </si>
  <si>
    <t>STK VIKTÓRIA PETRŽALKA</t>
  </si>
  <si>
    <t/>
  </si>
  <si>
    <t>Bratislava</t>
  </si>
  <si>
    <t>Klaučo Michal</t>
  </si>
  <si>
    <t>Klaučo Emil</t>
  </si>
  <si>
    <t>Kubalcová Xénia</t>
  </si>
  <si>
    <t>ŠK ZÁLESIE</t>
  </si>
  <si>
    <t>Klaučo Matej</t>
  </si>
  <si>
    <t>ČIERNY MARIÁN</t>
  </si>
  <si>
    <t>Szélová Jana</t>
  </si>
  <si>
    <t>Gál Dominik</t>
  </si>
  <si>
    <t>Slavoj Sládkovičovo</t>
  </si>
  <si>
    <t>Šporer Juraj</t>
  </si>
  <si>
    <t>Vojkovič Adam</t>
  </si>
  <si>
    <t>TURČEK PETER</t>
  </si>
  <si>
    <t>SK PEDAGOG ČESKÉ BUDEJOVICE (CZE)</t>
  </si>
  <si>
    <t>Tar Štefan</t>
  </si>
  <si>
    <t>SPST Záhorská Bystrica</t>
  </si>
  <si>
    <t>Letenay Timotej</t>
  </si>
  <si>
    <t>Halaj Martin</t>
  </si>
  <si>
    <t>Čechánek Tomáš</t>
  </si>
  <si>
    <t xml:space="preserve">Stk Borský Svätý Jur </t>
  </si>
  <si>
    <t>Csémy Gabriel</t>
  </si>
  <si>
    <t>STK Senec</t>
  </si>
  <si>
    <t>Segho Dalibor</t>
  </si>
  <si>
    <t>Menyhart Martin</t>
  </si>
  <si>
    <t>A kat</t>
  </si>
  <si>
    <t>Stanislav Novák</t>
  </si>
  <si>
    <t>Horné Orešany</t>
  </si>
  <si>
    <t>Klamo Peter</t>
  </si>
  <si>
    <t>Raslavský Tomáš</t>
  </si>
  <si>
    <t>Just Boris</t>
  </si>
  <si>
    <t>Štadión Bratislava</t>
  </si>
  <si>
    <t>Béber František</t>
  </si>
  <si>
    <t>Táborský Štefan</t>
  </si>
  <si>
    <t>Kamenska Helena</t>
  </si>
  <si>
    <t>Mrazkova Viera</t>
  </si>
  <si>
    <t>Bitarovská Dagmar</t>
  </si>
  <si>
    <t>Ratnovce</t>
  </si>
  <si>
    <t>Pilka Pavol</t>
  </si>
  <si>
    <t>Szalayová Sylvia</t>
  </si>
  <si>
    <t>Braislava</t>
  </si>
  <si>
    <t>Sasko Igor</t>
  </si>
  <si>
    <t>Svätý jur</t>
  </si>
  <si>
    <t>Majerník Martin</t>
  </si>
  <si>
    <t>Senec</t>
  </si>
  <si>
    <t>Krebs Martin</t>
  </si>
  <si>
    <t>STK Pezinok</t>
  </si>
  <si>
    <t>Krebs Jakub</t>
  </si>
  <si>
    <t>Achbergerova Alexandra</t>
  </si>
  <si>
    <t>Svätý Jur</t>
  </si>
  <si>
    <t>Achbergerová Dana</t>
  </si>
  <si>
    <t>Lindauerová Katarína</t>
  </si>
  <si>
    <t>Sedláčková Jana</t>
  </si>
  <si>
    <t>Sedláček Michal</t>
  </si>
  <si>
    <t>Sedláček Peter</t>
  </si>
  <si>
    <t>Turner Mário</t>
  </si>
  <si>
    <t>Sedláček Jaromír</t>
  </si>
  <si>
    <t>Educo Petržalka</t>
  </si>
  <si>
    <t>Nitray Miroslav</t>
  </si>
  <si>
    <t>Vinosady</t>
  </si>
  <si>
    <t>Tureň</t>
  </si>
  <si>
    <t>Bohuš Aurel</t>
  </si>
  <si>
    <t>STO Veľké Úľany</t>
  </si>
  <si>
    <t>ŠKST Bratislava</t>
  </si>
  <si>
    <t>Novák Tomáš</t>
  </si>
  <si>
    <t>Šanda Roman</t>
  </si>
  <si>
    <t>Malý Maroš</t>
  </si>
  <si>
    <t>Šmahovský Peter</t>
  </si>
  <si>
    <t>Hajko František</t>
  </si>
  <si>
    <t>Škrabák Filip</t>
  </si>
  <si>
    <t>Jedlička Matúš</t>
  </si>
  <si>
    <t>STO Svätý Jur</t>
  </si>
  <si>
    <t>Bognár Ondrej</t>
  </si>
  <si>
    <t>Veľký Biel</t>
  </si>
  <si>
    <t>Šurmanová Jana</t>
  </si>
  <si>
    <t>Pocs Peter</t>
  </si>
  <si>
    <t>Kocian Martin</t>
  </si>
  <si>
    <t>Toman Ivica</t>
  </si>
  <si>
    <t>Macháček Pavel</t>
  </si>
  <si>
    <t>STK Pinec Stráže</t>
  </si>
  <si>
    <t>Sadak Marek</t>
  </si>
  <si>
    <t>Ister Bratislava</t>
  </si>
  <si>
    <t>Vargová Silvia</t>
  </si>
  <si>
    <t>STK ZŠ Na bielenisku Pezinok</t>
  </si>
  <si>
    <t>Klásek Nikolas</t>
  </si>
  <si>
    <t>Nagyová Veronika</t>
  </si>
  <si>
    <t>Nagy Filip</t>
  </si>
  <si>
    <t>Holek Jakub</t>
  </si>
  <si>
    <t>ŠKST Junior Michal na Ostrove</t>
  </si>
  <si>
    <t>Molnárová Ema</t>
  </si>
  <si>
    <t>Šipoš Roman</t>
  </si>
  <si>
    <t>SST Euromilk Dunajská Streda</t>
  </si>
  <si>
    <t>Príhel Daniel</t>
  </si>
  <si>
    <t>Škuril Michal</t>
  </si>
  <si>
    <t>ŠK ŠOG Nitra</t>
  </si>
  <si>
    <t>Malíšek Drahomír</t>
  </si>
  <si>
    <t>Rábara Marcel</t>
  </si>
  <si>
    <t>MSTK Leopoldov</t>
  </si>
  <si>
    <t>Gallus Peter</t>
  </si>
  <si>
    <t>Cibula Alexander</t>
  </si>
  <si>
    <t>Illé Lászlo</t>
  </si>
  <si>
    <t>Austria</t>
  </si>
  <si>
    <t>Relax rača</t>
  </si>
  <si>
    <t>Zadubenec Milan</t>
  </si>
  <si>
    <t>Malý Maroš ml.</t>
  </si>
  <si>
    <t>Porubský Peter</t>
  </si>
  <si>
    <t>Dolinský Jaroslav</t>
  </si>
  <si>
    <t>Klima František</t>
  </si>
  <si>
    <t>MSK Malacky</t>
  </si>
  <si>
    <t>Josimovic Ivan</t>
  </si>
  <si>
    <t>Cermak Milan</t>
  </si>
  <si>
    <t>Rajtokova Pavlina</t>
  </si>
  <si>
    <t>Cermakova Ivana</t>
  </si>
  <si>
    <t>Litavský Martin</t>
  </si>
  <si>
    <t>ŠK Vatek Bernolákovo</t>
  </si>
  <si>
    <t>Pažma Lukáš</t>
  </si>
  <si>
    <t>ŠKST Cheb</t>
  </si>
  <si>
    <t>Vitáloš Jaroslav st.</t>
  </si>
  <si>
    <t>Vitáloš Jaroslav ml.</t>
  </si>
  <si>
    <t>Klásek Marek</t>
  </si>
  <si>
    <t>Bella Milan</t>
  </si>
  <si>
    <t>Senica</t>
  </si>
  <si>
    <t>Cvečka Peter</t>
  </si>
  <si>
    <t>Malacky</t>
  </si>
  <si>
    <t>Godál Milan</t>
  </si>
  <si>
    <t>STK Devínska Nová Ves</t>
  </si>
  <si>
    <t>Godál Patrik</t>
  </si>
  <si>
    <t>Zorgovský Ivan</t>
  </si>
  <si>
    <t>Križanovič Kristián</t>
  </si>
  <si>
    <t>Križanovič Vojtech</t>
  </si>
  <si>
    <t>STK Bernolákovo</t>
  </si>
  <si>
    <t>STK Blatné</t>
  </si>
  <si>
    <t>Kalina Branislav</t>
  </si>
  <si>
    <t>Kučera Andrej</t>
  </si>
  <si>
    <t>Elastik Trnava</t>
  </si>
  <si>
    <t>Medňanský Alexander</t>
  </si>
  <si>
    <t>Matušek Ladislav</t>
  </si>
  <si>
    <t>Jatov</t>
  </si>
  <si>
    <t>Klimek Štefan</t>
  </si>
  <si>
    <t>Mišánik Branislav</t>
  </si>
  <si>
    <t>Šaškovič Rastislav</t>
  </si>
  <si>
    <t>Belošic Dušan</t>
  </si>
  <si>
    <t>Lipták Andrej</t>
  </si>
  <si>
    <t>STO Spoje</t>
  </si>
  <si>
    <t>Škandík Sebastián</t>
  </si>
  <si>
    <t>MŠKST MOJMÍROVCE</t>
  </si>
  <si>
    <t>Škandík Vladimír</t>
  </si>
  <si>
    <t>Rastislavice</t>
  </si>
  <si>
    <t>Penkala Matúš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</si>
</sst>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Áno&quot;;&quot;Áno&quot;;&quot;Nie&quot;"/>
    <numFmt numFmtId="173" formatCode="&quot;Pravda&quot;;&quot;Pravda&quot;;&quot;Nepravda&quot;"/>
    <numFmt numFmtId="174" formatCode="&quot;Zapnuté&quot;;&quot;Zapnuté&quot;;&quot;Vypnuté&quot;"/>
    <numFmt numFmtId="175" formatCode="[$€-2]\ #\ ##,000_);[Red]\([$€-2]\ #\ ##,000\)"/>
  </numFmts>
  <fonts count="42">
    <font>
      <sz val="10"/>
      <name val="Arial CE"/>
      <family val="0"/>
    </font>
    <font>
      <sz val="11"/>
      <color indexed="8"/>
      <name val="Calibri"/>
      <family val="2"/>
    </font>
    <font>
      <sz val="14"/>
      <name val="Arial CE"/>
      <family val="0"/>
    </font>
    <font>
      <b/>
      <sz val="22"/>
      <name val="Arial CE"/>
      <family val="0"/>
    </font>
    <font>
      <sz val="22"/>
      <name val="Arial CE"/>
      <family val="0"/>
    </font>
    <font>
      <b/>
      <sz val="14"/>
      <name val="Arial CE"/>
      <family val="0"/>
    </font>
    <font>
      <sz val="22"/>
      <name val="Arial"/>
      <family val="2"/>
    </font>
    <font>
      <sz val="16"/>
      <name val="Arial CE"/>
      <family val="0"/>
    </font>
    <font>
      <sz val="18"/>
      <name val="Arial CE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171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170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9" fontId="25" fillId="0" borderId="0" applyFont="0" applyFill="0" applyBorder="0" applyAlignment="0" applyProtection="0"/>
    <xf numFmtId="0" fontId="25" fillId="23" borderId="5" applyNumberFormat="0" applyFont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4" borderId="8" applyNumberFormat="0" applyAlignment="0" applyProtection="0"/>
    <xf numFmtId="0" fontId="38" fillId="25" borderId="8" applyNumberFormat="0" applyAlignment="0" applyProtection="0"/>
    <xf numFmtId="0" fontId="39" fillId="25" borderId="9" applyNumberFormat="0" applyAlignment="0" applyProtection="0"/>
    <xf numFmtId="0" fontId="40" fillId="0" borderId="0" applyNumberFormat="0" applyFill="0" applyBorder="0" applyAlignment="0" applyProtection="0"/>
    <xf numFmtId="0" fontId="41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horizontal="center"/>
    </xf>
    <xf numFmtId="1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" fontId="3" fillId="0" borderId="0" xfId="0" applyNumberFormat="1" applyFont="1" applyAlignment="1">
      <alignment/>
    </xf>
    <xf numFmtId="14" fontId="3" fillId="0" borderId="0" xfId="0" applyNumberFormat="1" applyFont="1" applyAlignment="1">
      <alignment horizontal="left"/>
    </xf>
    <xf numFmtId="0" fontId="4" fillId="0" borderId="0" xfId="0" applyFont="1" applyAlignment="1">
      <alignment horizontal="center"/>
    </xf>
    <xf numFmtId="0" fontId="3" fillId="33" borderId="10" xfId="0" applyFont="1" applyFill="1" applyBorder="1" applyAlignment="1">
      <alignment/>
    </xf>
    <xf numFmtId="1" fontId="3" fillId="33" borderId="10" xfId="0" applyNumberFormat="1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4" fillId="0" borderId="10" xfId="0" applyFont="1" applyBorder="1" applyAlignment="1">
      <alignment/>
    </xf>
    <xf numFmtId="1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shrinkToFit="1"/>
    </xf>
    <xf numFmtId="0" fontId="6" fillId="0" borderId="10" xfId="0" applyFont="1" applyBorder="1" applyAlignment="1">
      <alignment horizontal="center" shrinkToFit="1"/>
    </xf>
    <xf numFmtId="0" fontId="6" fillId="0" borderId="10" xfId="0" applyFont="1" applyFill="1" applyBorder="1" applyAlignment="1">
      <alignment shrinkToFit="1"/>
    </xf>
    <xf numFmtId="1" fontId="6" fillId="0" borderId="10" xfId="0" applyNumberFormat="1" applyFont="1" applyBorder="1" applyAlignment="1">
      <alignment horizontal="center" shrinkToFit="1"/>
    </xf>
    <xf numFmtId="0" fontId="6" fillId="0" borderId="10" xfId="0" applyFont="1" applyBorder="1" applyAlignment="1">
      <alignment shrinkToFit="1"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1" fontId="4" fillId="0" borderId="10" xfId="0" applyNumberFormat="1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8" fillId="0" borderId="10" xfId="0" applyFont="1" applyBorder="1" applyAlignment="1">
      <alignment/>
    </xf>
    <xf numFmtId="49" fontId="7" fillId="0" borderId="0" xfId="0" applyNumberFormat="1" applyFont="1" applyAlignment="1">
      <alignment/>
    </xf>
    <xf numFmtId="0" fontId="4" fillId="0" borderId="10" xfId="0" applyFont="1" applyFill="1" applyBorder="1" applyAlignment="1">
      <alignment/>
    </xf>
    <xf numFmtId="0" fontId="2" fillId="0" borderId="0" xfId="0" applyFont="1" applyAlignment="1">
      <alignment/>
    </xf>
    <xf numFmtId="1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1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" fontId="3" fillId="0" borderId="0" xfId="0" applyNumberFormat="1" applyFont="1" applyAlignment="1">
      <alignment/>
    </xf>
    <xf numFmtId="14" fontId="3" fillId="0" borderId="0" xfId="0" applyNumberFormat="1" applyFont="1" applyAlignment="1">
      <alignment horizontal="left"/>
    </xf>
    <xf numFmtId="0" fontId="4" fillId="0" borderId="0" xfId="0" applyFont="1" applyAlignment="1">
      <alignment horizontal="right"/>
    </xf>
    <xf numFmtId="49" fontId="8" fillId="0" borderId="0" xfId="0" applyNumberFormat="1" applyFont="1" applyAlignment="1">
      <alignment/>
    </xf>
    <xf numFmtId="0" fontId="3" fillId="33" borderId="10" xfId="0" applyFont="1" applyFill="1" applyBorder="1" applyAlignment="1">
      <alignment/>
    </xf>
    <xf numFmtId="1" fontId="3" fillId="33" borderId="10" xfId="0" applyNumberFormat="1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1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 horizontal="right" shrinkToFit="1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right"/>
    </xf>
    <xf numFmtId="0" fontId="6" fillId="0" borderId="10" xfId="0" applyFont="1" applyFill="1" applyBorder="1" applyAlignment="1">
      <alignment horizontal="center" shrinkToFit="1"/>
    </xf>
    <xf numFmtId="0" fontId="8" fillId="0" borderId="10" xfId="0" applyFont="1" applyBorder="1" applyAlignment="1">
      <alignment/>
    </xf>
    <xf numFmtId="1" fontId="4" fillId="0" borderId="10" xfId="0" applyNumberFormat="1" applyFont="1" applyFill="1" applyBorder="1" applyAlignment="1">
      <alignment horizontal="center"/>
    </xf>
    <xf numFmtId="0" fontId="6" fillId="0" borderId="10" xfId="0" applyFont="1" applyBorder="1" applyAlignment="1">
      <alignment horizontal="right" shrinkToFit="1"/>
    </xf>
    <xf numFmtId="0" fontId="6" fillId="0" borderId="10" xfId="0" applyFont="1" applyBorder="1" applyAlignment="1">
      <alignment horizontal="center" shrinkToFit="1"/>
    </xf>
    <xf numFmtId="0" fontId="6" fillId="0" borderId="10" xfId="0" applyFont="1" applyFill="1" applyBorder="1" applyAlignment="1">
      <alignment shrinkToFit="1"/>
    </xf>
    <xf numFmtId="1" fontId="6" fillId="0" borderId="10" xfId="0" applyNumberFormat="1" applyFont="1" applyBorder="1" applyAlignment="1">
      <alignment horizontal="center" shrinkToFit="1"/>
    </xf>
    <xf numFmtId="0" fontId="6" fillId="0" borderId="10" xfId="0" applyFont="1" applyBorder="1" applyAlignment="1">
      <alignment shrinkToFit="1"/>
    </xf>
    <xf numFmtId="0" fontId="6" fillId="0" borderId="10" xfId="0" applyFont="1" applyBorder="1" applyAlignment="1">
      <alignment/>
    </xf>
    <xf numFmtId="0" fontId="4" fillId="0" borderId="10" xfId="0" applyFont="1" applyFill="1" applyBorder="1" applyAlignment="1">
      <alignment horizontal="left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dxfs count="31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206"/>
  <sheetViews>
    <sheetView showGridLines="0" tabSelected="1" view="pageBreakPreview" zoomScale="40" zoomScaleSheetLayoutView="40" zoomScalePageLayoutView="0" workbookViewId="0" topLeftCell="A1">
      <selection activeCell="F51" sqref="F51"/>
    </sheetView>
  </sheetViews>
  <sheetFormatPr defaultColWidth="9.00390625" defaultRowHeight="12.75"/>
  <cols>
    <col min="1" max="1" width="3.75390625" style="34" customWidth="1"/>
    <col min="2" max="2" width="23.00390625" style="34" customWidth="1"/>
    <col min="3" max="3" width="65.00390625" style="34" customWidth="1"/>
    <col min="4" max="4" width="27.875" style="33" customWidth="1"/>
    <col min="5" max="5" width="73.375" style="34" bestFit="1" customWidth="1"/>
    <col min="6" max="6" width="23.875" style="35" customWidth="1"/>
    <col min="7" max="7" width="26.375" style="36" customWidth="1"/>
    <col min="8" max="8" width="25.75390625" style="35" customWidth="1"/>
    <col min="9" max="9" width="14.25390625" style="37" customWidth="1"/>
    <col min="10" max="10" width="32.625" style="38" customWidth="1"/>
    <col min="11" max="11" width="0.37109375" style="34" customWidth="1"/>
    <col min="12" max="16" width="10.75390625" style="34" hidden="1" customWidth="1"/>
    <col min="17" max="17" width="9.125" style="34" hidden="1" customWidth="1"/>
    <col min="18" max="26" width="0" style="34" hidden="1" customWidth="1"/>
    <col min="27" max="16384" width="9.125" style="34" customWidth="1"/>
  </cols>
  <sheetData>
    <row r="1" spans="2:3" ht="23.25">
      <c r="B1" s="32">
        <f>201-COUNTBLANK(C6:C206)</f>
        <v>45</v>
      </c>
      <c r="C1" s="32" t="s">
        <v>0</v>
      </c>
    </row>
    <row r="2" spans="4:10" ht="23.25">
      <c r="D2" s="39" t="s">
        <v>1</v>
      </c>
      <c r="E2" s="40" t="s">
        <v>2</v>
      </c>
      <c r="F2" s="40" t="s">
        <v>3</v>
      </c>
      <c r="J2" s="38">
        <f>+B1+'C,D_neregistrovani'!B1+'E_SZ a DOR'!B1+'F_NZ a Mz'!B1</f>
        <v>107</v>
      </c>
    </row>
    <row r="3" spans="2:9" ht="27.75">
      <c r="B3" s="41" t="s">
        <v>14</v>
      </c>
      <c r="C3" s="42"/>
      <c r="D3" s="43" t="s">
        <v>15</v>
      </c>
      <c r="E3" s="41" t="s">
        <v>13</v>
      </c>
      <c r="F3" s="44">
        <v>43825</v>
      </c>
      <c r="G3" s="45"/>
      <c r="I3" s="46" t="s">
        <v>19</v>
      </c>
    </row>
    <row r="4" ht="24" thickBot="1">
      <c r="I4" s="46" t="s">
        <v>21</v>
      </c>
    </row>
    <row r="5" spans="2:16" ht="28.5" thickBot="1">
      <c r="B5" s="47" t="s">
        <v>4</v>
      </c>
      <c r="C5" s="47" t="s">
        <v>5</v>
      </c>
      <c r="D5" s="48" t="s">
        <v>6</v>
      </c>
      <c r="E5" s="47" t="s">
        <v>7</v>
      </c>
      <c r="F5" s="49" t="s">
        <v>8</v>
      </c>
      <c r="G5" s="50" t="s">
        <v>9</v>
      </c>
      <c r="H5" s="49" t="s">
        <v>10</v>
      </c>
      <c r="M5" s="51" t="s">
        <v>11</v>
      </c>
      <c r="P5" s="34" t="s">
        <v>12</v>
      </c>
    </row>
    <row r="6" spans="2:16" ht="39.75" customHeight="1" thickBot="1">
      <c r="B6" s="52">
        <f>IF(ISERROR(RANK(M6,$M$6:$M$206,1))=TRUE,"",RANK(M6,$M$6:$M$206,1))</f>
        <v>32</v>
      </c>
      <c r="C6" s="53" t="s">
        <v>31</v>
      </c>
      <c r="D6" s="54">
        <v>1981</v>
      </c>
      <c r="E6" s="53" t="s">
        <v>29</v>
      </c>
      <c r="F6" s="55">
        <v>646</v>
      </c>
      <c r="G6" s="56"/>
      <c r="H6" s="57"/>
      <c r="L6" s="34">
        <f>B6</f>
        <v>32</v>
      </c>
      <c r="M6" s="34">
        <f>IF(F6+N6=0,"",F6+N6)</f>
        <v>646</v>
      </c>
      <c r="N6" s="34">
        <f>IF($B$1=0,0,IF(F6=MAX($F$6:$F$206),N5+1,0))</f>
        <v>0</v>
      </c>
      <c r="P6" s="34" t="str">
        <f>CONCATENATE(TRIM(C6),TRIM(D6))</f>
        <v>ČIERNY MARIÁN1981</v>
      </c>
    </row>
    <row r="7" spans="2:16" ht="39.75" customHeight="1" thickBot="1">
      <c r="B7" s="52">
        <f aca="true" t="shared" si="0" ref="B7:B69">IF(ISERROR(RANK(M7,$M$6:$M$206,1))=TRUE,"",RANK(M7,$M$6:$M$206,1))</f>
        <v>4</v>
      </c>
      <c r="C7" s="15" t="s">
        <v>33</v>
      </c>
      <c r="D7" s="54">
        <v>1996</v>
      </c>
      <c r="E7" s="15" t="s">
        <v>34</v>
      </c>
      <c r="F7" s="55">
        <v>157</v>
      </c>
      <c r="G7" s="58"/>
      <c r="H7" s="59"/>
      <c r="L7" s="34">
        <f aca="true" t="shared" si="1" ref="L7:L69">B7</f>
        <v>4</v>
      </c>
      <c r="M7" s="34">
        <f aca="true" t="shared" si="2" ref="M7:M69">IF(F7+N7=0,"",F7+N7)</f>
        <v>157</v>
      </c>
      <c r="N7" s="34">
        <f>IF($B$1=0,0,IF(F7=MAX($F$6:$F$206),N6+1,0))</f>
        <v>0</v>
      </c>
      <c r="P7" s="34" t="str">
        <f aca="true" t="shared" si="3" ref="P7:P70">CONCATENATE(TRIM(C7),TRIM(D7))</f>
        <v>Gál Dominik1996</v>
      </c>
    </row>
    <row r="8" spans="2:16" ht="39.75" customHeight="1" thickBot="1">
      <c r="B8" s="52">
        <f t="shared" si="0"/>
        <v>20</v>
      </c>
      <c r="C8" s="15" t="s">
        <v>35</v>
      </c>
      <c r="D8" s="54">
        <v>1987</v>
      </c>
      <c r="E8" s="53" t="s">
        <v>23</v>
      </c>
      <c r="F8" s="57">
        <v>534</v>
      </c>
      <c r="G8" s="56"/>
      <c r="H8" s="57"/>
      <c r="L8" s="34">
        <f t="shared" si="1"/>
        <v>20</v>
      </c>
      <c r="M8" s="34">
        <f t="shared" si="2"/>
        <v>534</v>
      </c>
      <c r="N8" s="34">
        <f>IF($B$1=0,0,IF(F8=MAX($F$6:$F$206),MAX($N$6:N7)+1,0))</f>
        <v>0</v>
      </c>
      <c r="P8" s="34" t="str">
        <f t="shared" si="3"/>
        <v>Šporer Juraj1987</v>
      </c>
    </row>
    <row r="9" spans="2:16" ht="39.75" customHeight="1" thickBot="1">
      <c r="B9" s="52">
        <f t="shared" si="0"/>
        <v>21</v>
      </c>
      <c r="C9" s="15" t="s">
        <v>36</v>
      </c>
      <c r="D9" s="54">
        <v>1991</v>
      </c>
      <c r="E9" s="53" t="s">
        <v>23</v>
      </c>
      <c r="F9" s="55">
        <v>540</v>
      </c>
      <c r="G9" s="58"/>
      <c r="H9" s="57"/>
      <c r="L9" s="34">
        <f t="shared" si="1"/>
        <v>21</v>
      </c>
      <c r="M9" s="34">
        <f t="shared" si="2"/>
        <v>540</v>
      </c>
      <c r="N9" s="34">
        <f>IF($B$1=0,0,IF(F9=MAX($F$6:$F$206),MAX($N$6:N8)+1,0))</f>
        <v>0</v>
      </c>
      <c r="P9" s="34" t="str">
        <f t="shared" si="3"/>
        <v>Vojkovič Adam1991</v>
      </c>
    </row>
    <row r="10" spans="2:16" ht="39.75" customHeight="1" thickBot="1">
      <c r="B10" s="52">
        <f t="shared" si="0"/>
        <v>1</v>
      </c>
      <c r="C10" s="53" t="s">
        <v>37</v>
      </c>
      <c r="D10" s="54">
        <v>1996</v>
      </c>
      <c r="E10" s="15" t="s">
        <v>38</v>
      </c>
      <c r="F10" s="55">
        <v>42</v>
      </c>
      <c r="G10" s="56"/>
      <c r="H10" s="57"/>
      <c r="L10" s="34">
        <f t="shared" si="1"/>
        <v>1</v>
      </c>
      <c r="M10" s="34">
        <f t="shared" si="2"/>
        <v>42</v>
      </c>
      <c r="N10" s="34">
        <f>IF($B$1=0,0,IF(F10=MAX($F$6:$F$206),MAX($N$6:N9)+1,0))</f>
        <v>0</v>
      </c>
      <c r="P10" s="34" t="str">
        <f t="shared" si="3"/>
        <v>TURČEK PETER1996</v>
      </c>
    </row>
    <row r="11" spans="2:16" ht="39.75" customHeight="1" thickBot="1">
      <c r="B11" s="52">
        <f t="shared" si="0"/>
        <v>36</v>
      </c>
      <c r="C11" s="67" t="s">
        <v>39</v>
      </c>
      <c r="D11" s="54">
        <v>1958</v>
      </c>
      <c r="E11" s="15" t="s">
        <v>40</v>
      </c>
      <c r="F11" s="55">
        <v>743</v>
      </c>
      <c r="G11" s="56"/>
      <c r="H11" s="57"/>
      <c r="L11" s="34">
        <f t="shared" si="1"/>
        <v>36</v>
      </c>
      <c r="M11" s="34">
        <f t="shared" si="2"/>
        <v>743</v>
      </c>
      <c r="N11" s="34">
        <f>IF($B$1=0,0,IF(F11=MAX($F$6:$F$206),MAX($N$6:N10)+1,0))</f>
        <v>0</v>
      </c>
      <c r="P11" s="34" t="str">
        <f t="shared" si="3"/>
        <v>Tar Štefan1958</v>
      </c>
    </row>
    <row r="12" spans="2:16" ht="39.75" customHeight="1" thickBot="1">
      <c r="B12" s="52">
        <f t="shared" si="0"/>
        <v>19</v>
      </c>
      <c r="C12" s="15" t="s">
        <v>41</v>
      </c>
      <c r="D12" s="54">
        <v>1994</v>
      </c>
      <c r="E12" s="53" t="s">
        <v>29</v>
      </c>
      <c r="F12" s="55">
        <v>529</v>
      </c>
      <c r="G12" s="58"/>
      <c r="H12" s="59"/>
      <c r="L12" s="34">
        <f t="shared" si="1"/>
        <v>19</v>
      </c>
      <c r="M12" s="34">
        <f t="shared" si="2"/>
        <v>529</v>
      </c>
      <c r="N12" s="34">
        <f>IF($B$1=0,0,IF(F12=MAX($F$6:$F$206),MAX($N$6:N11)+1,0))</f>
        <v>0</v>
      </c>
      <c r="P12" s="34" t="str">
        <f t="shared" si="3"/>
        <v>Letenay Timotej1994</v>
      </c>
    </row>
    <row r="13" spans="2:16" ht="39.75" customHeight="1" thickBot="1">
      <c r="B13" s="52">
        <f t="shared" si="0"/>
        <v>41</v>
      </c>
      <c r="C13" s="15" t="s">
        <v>43</v>
      </c>
      <c r="D13" s="54">
        <v>1987</v>
      </c>
      <c r="E13" s="15" t="s">
        <v>44</v>
      </c>
      <c r="F13" s="55">
        <v>9999</v>
      </c>
      <c r="G13" s="58"/>
      <c r="H13" s="59"/>
      <c r="L13" s="34">
        <f t="shared" si="1"/>
        <v>41</v>
      </c>
      <c r="M13" s="34">
        <f t="shared" si="2"/>
        <v>10000</v>
      </c>
      <c r="N13" s="34">
        <f>IF($B$1=0,0,IF(F13=MAX($F$6:$F$206),MAX($N$6:N12)+1,0))</f>
        <v>1</v>
      </c>
      <c r="P13" s="34" t="str">
        <f t="shared" si="3"/>
        <v>Čechánek Tomáš1987</v>
      </c>
    </row>
    <row r="14" spans="2:16" ht="39.75" customHeight="1" thickBot="1">
      <c r="B14" s="52">
        <f t="shared" si="0"/>
        <v>25</v>
      </c>
      <c r="C14" s="15" t="s">
        <v>45</v>
      </c>
      <c r="D14" s="54">
        <v>1981</v>
      </c>
      <c r="E14" s="15" t="s">
        <v>46</v>
      </c>
      <c r="F14" s="55">
        <v>586</v>
      </c>
      <c r="G14" s="58"/>
      <c r="H14" s="57"/>
      <c r="L14" s="34">
        <f t="shared" si="1"/>
        <v>25</v>
      </c>
      <c r="M14" s="34">
        <f t="shared" si="2"/>
        <v>586</v>
      </c>
      <c r="N14" s="34">
        <f>IF($B$1=0,0,IF(F14=MAX($F$6:$F$206),MAX($N$6:N13)+1,0))</f>
        <v>0</v>
      </c>
      <c r="P14" s="34" t="str">
        <f t="shared" si="3"/>
        <v>Csémy Gabriel1981</v>
      </c>
    </row>
    <row r="15" spans="2:16" ht="39.75" customHeight="1" thickBot="1">
      <c r="B15" s="52">
        <f t="shared" si="0"/>
        <v>42</v>
      </c>
      <c r="C15" s="15" t="s">
        <v>47</v>
      </c>
      <c r="D15" s="54">
        <v>1979</v>
      </c>
      <c r="E15" s="15" t="s">
        <v>46</v>
      </c>
      <c r="F15" s="55">
        <v>9999</v>
      </c>
      <c r="G15" s="58"/>
      <c r="H15" s="57"/>
      <c r="L15" s="34">
        <f t="shared" si="1"/>
        <v>42</v>
      </c>
      <c r="M15" s="34">
        <f t="shared" si="2"/>
        <v>10001</v>
      </c>
      <c r="N15" s="34">
        <f>IF($B$1=0,0,IF(F15=MAX($F$6:$F$206),MAX($N$6:N14)+1,0))</f>
        <v>2</v>
      </c>
      <c r="P15" s="34" t="str">
        <f t="shared" si="3"/>
        <v>Segho Dalibor1979</v>
      </c>
    </row>
    <row r="16" spans="2:16" ht="39.75" customHeight="1" thickBot="1">
      <c r="B16" s="52">
        <f t="shared" si="0"/>
        <v>43</v>
      </c>
      <c r="C16" s="15" t="s">
        <v>54</v>
      </c>
      <c r="D16" s="54">
        <v>1973</v>
      </c>
      <c r="E16" s="15" t="s">
        <v>55</v>
      </c>
      <c r="F16" s="55">
        <v>9999</v>
      </c>
      <c r="G16" s="58"/>
      <c r="H16" s="59"/>
      <c r="L16" s="34">
        <f t="shared" si="1"/>
        <v>43</v>
      </c>
      <c r="M16" s="34">
        <f t="shared" si="2"/>
        <v>10002</v>
      </c>
      <c r="N16" s="34">
        <f>IF($B$1=0,0,IF(F16=MAX($F$6:$F$206),MAX($N$6:N15)+1,0))</f>
        <v>3</v>
      </c>
      <c r="P16" s="34" t="str">
        <f t="shared" si="3"/>
        <v>Just Boris1973</v>
      </c>
    </row>
    <row r="17" spans="2:16" ht="39.75" customHeight="1" thickBot="1">
      <c r="B17" s="52">
        <f t="shared" si="0"/>
        <v>26</v>
      </c>
      <c r="C17" s="15" t="s">
        <v>69</v>
      </c>
      <c r="D17" s="54">
        <v>1971</v>
      </c>
      <c r="E17" s="15" t="s">
        <v>107</v>
      </c>
      <c r="F17" s="55">
        <v>592</v>
      </c>
      <c r="G17" s="56"/>
      <c r="H17" s="59"/>
      <c r="L17" s="34">
        <f t="shared" si="1"/>
        <v>26</v>
      </c>
      <c r="M17" s="34">
        <f t="shared" si="2"/>
        <v>592</v>
      </c>
      <c r="N17" s="34">
        <f>IF($B$1=0,0,IF(F17=MAX($F$6:$F$206),MAX($N$6:N16)+1,0))</f>
        <v>0</v>
      </c>
      <c r="P17" s="34" t="str">
        <f t="shared" si="3"/>
        <v>Krebs Martin1971</v>
      </c>
    </row>
    <row r="18" spans="2:16" ht="39.75" customHeight="1" thickBot="1">
      <c r="B18" s="52">
        <f t="shared" si="0"/>
        <v>29</v>
      </c>
      <c r="C18" s="15" t="s">
        <v>69</v>
      </c>
      <c r="D18" s="16">
        <v>2001</v>
      </c>
      <c r="E18" s="15" t="s">
        <v>107</v>
      </c>
      <c r="F18" s="55">
        <v>620</v>
      </c>
      <c r="G18" s="56"/>
      <c r="H18" s="59"/>
      <c r="L18" s="34">
        <f t="shared" si="1"/>
        <v>29</v>
      </c>
      <c r="M18" s="34">
        <f>IF(F18+N18=0,"",F18+N18)</f>
        <v>620</v>
      </c>
      <c r="N18" s="34">
        <f>IF($B$1=0,0,IF(F18=MAX($F$6:$F$206),MAX($N$6:N17)+1,0))</f>
        <v>0</v>
      </c>
      <c r="P18" s="34" t="str">
        <f>CONCATENATE(TRIM(C18),TRIM(D18))</f>
        <v>Krebs Martin2001</v>
      </c>
    </row>
    <row r="19" spans="2:16" ht="39.75" customHeight="1" thickBot="1">
      <c r="B19" s="52">
        <f t="shared" si="0"/>
        <v>24</v>
      </c>
      <c r="C19" s="15" t="s">
        <v>80</v>
      </c>
      <c r="D19" s="54">
        <v>1955</v>
      </c>
      <c r="E19" s="15" t="s">
        <v>81</v>
      </c>
      <c r="F19" s="55">
        <v>582</v>
      </c>
      <c r="G19" s="58"/>
      <c r="H19" s="59"/>
      <c r="L19" s="34">
        <f t="shared" si="1"/>
        <v>24</v>
      </c>
      <c r="M19" s="34">
        <f t="shared" si="2"/>
        <v>582</v>
      </c>
      <c r="N19" s="34">
        <f>IF($B$1=0,0,IF(F19=MAX($F$6:$F$206),MAX($N$6:N18)+1,0))</f>
        <v>0</v>
      </c>
      <c r="P19" s="34" t="str">
        <f t="shared" si="3"/>
        <v>Sedláček Jaromír1955</v>
      </c>
    </row>
    <row r="20" spans="2:16" ht="39.75" customHeight="1" thickBot="1">
      <c r="B20" s="52">
        <f t="shared" si="0"/>
        <v>44</v>
      </c>
      <c r="C20" s="15" t="s">
        <v>82</v>
      </c>
      <c r="D20" s="54">
        <v>1977</v>
      </c>
      <c r="E20" s="15" t="s">
        <v>83</v>
      </c>
      <c r="F20" s="55">
        <v>9999</v>
      </c>
      <c r="G20" s="56"/>
      <c r="H20" s="57"/>
      <c r="L20" s="34">
        <f t="shared" si="1"/>
        <v>44</v>
      </c>
      <c r="M20" s="34">
        <f t="shared" si="2"/>
        <v>10003</v>
      </c>
      <c r="N20" s="34">
        <f>IF($B$1=0,0,IF(F20=MAX($F$6:$F$206),MAX($N$6:N19)+1,0))</f>
        <v>4</v>
      </c>
      <c r="P20" s="34" t="str">
        <f t="shared" si="3"/>
        <v>Nitray Miroslav1977</v>
      </c>
    </row>
    <row r="21" spans="2:16" ht="39.75" customHeight="1" thickBot="1">
      <c r="B21" s="52">
        <f t="shared" si="0"/>
        <v>6</v>
      </c>
      <c r="C21" s="15" t="s">
        <v>85</v>
      </c>
      <c r="D21" s="54">
        <v>1982</v>
      </c>
      <c r="E21" s="15" t="s">
        <v>86</v>
      </c>
      <c r="F21" s="55">
        <v>181</v>
      </c>
      <c r="G21" s="56"/>
      <c r="H21" s="57"/>
      <c r="L21" s="34">
        <f t="shared" si="1"/>
        <v>6</v>
      </c>
      <c r="M21" s="34">
        <f t="shared" si="2"/>
        <v>181</v>
      </c>
      <c r="N21" s="34">
        <f>IF($B$1=0,0,IF(F21=MAX($F$6:$F$206),MAX($N$6:N20)+1,0))</f>
        <v>0</v>
      </c>
      <c r="P21" s="34" t="str">
        <f t="shared" si="3"/>
        <v>Bohuš Aurel1982</v>
      </c>
    </row>
    <row r="22" spans="2:16" ht="39.75" customHeight="1" thickBot="1">
      <c r="B22" s="52">
        <f t="shared" si="0"/>
        <v>27</v>
      </c>
      <c r="C22" s="15" t="s">
        <v>88</v>
      </c>
      <c r="D22" s="54">
        <v>1997</v>
      </c>
      <c r="E22" s="15" t="s">
        <v>29</v>
      </c>
      <c r="F22" s="55">
        <v>594</v>
      </c>
      <c r="G22" s="58"/>
      <c r="H22" s="57"/>
      <c r="L22" s="34">
        <f t="shared" si="1"/>
        <v>27</v>
      </c>
      <c r="M22" s="34">
        <f t="shared" si="2"/>
        <v>594</v>
      </c>
      <c r="N22" s="34">
        <f>IF($B$1=0,0,IF(F22=MAX($F$6:$F$206),MAX($N$6:N21)+1,0))</f>
        <v>0</v>
      </c>
      <c r="P22" s="34" t="str">
        <f t="shared" si="3"/>
        <v>Novák Tomáš1997</v>
      </c>
    </row>
    <row r="23" spans="2:16" ht="39.75" customHeight="1" thickBot="1">
      <c r="B23" s="52">
        <f t="shared" si="0"/>
        <v>33</v>
      </c>
      <c r="C23" s="15" t="s">
        <v>91</v>
      </c>
      <c r="D23" s="54">
        <v>1953</v>
      </c>
      <c r="E23" s="15" t="s">
        <v>107</v>
      </c>
      <c r="F23" s="55">
        <v>653</v>
      </c>
      <c r="G23" s="58" t="s">
        <v>24</v>
      </c>
      <c r="H23" s="57"/>
      <c r="L23" s="34">
        <f t="shared" si="1"/>
        <v>33</v>
      </c>
      <c r="M23" s="34">
        <f t="shared" si="2"/>
        <v>653</v>
      </c>
      <c r="N23" s="34">
        <f>IF($B$1=0,0,IF(F23=MAX($F$6:$F$206),MAX($N$6:N22)+1,0))</f>
        <v>0</v>
      </c>
      <c r="P23" s="34" t="str">
        <f t="shared" si="3"/>
        <v>Šmahovský Peter1953</v>
      </c>
    </row>
    <row r="24" spans="2:16" ht="39.75" customHeight="1" thickBot="1">
      <c r="B24" s="52">
        <f t="shared" si="0"/>
        <v>39</v>
      </c>
      <c r="C24" s="15" t="s">
        <v>94</v>
      </c>
      <c r="D24" s="54">
        <v>1998</v>
      </c>
      <c r="E24" s="15" t="s">
        <v>95</v>
      </c>
      <c r="F24" s="55">
        <v>837</v>
      </c>
      <c r="G24" s="58"/>
      <c r="H24" s="59"/>
      <c r="L24" s="34">
        <f t="shared" si="1"/>
        <v>39</v>
      </c>
      <c r="M24" s="34">
        <f t="shared" si="2"/>
        <v>837</v>
      </c>
      <c r="N24" s="34">
        <f>IF($B$1=0,0,IF(F24=MAX($F$6:$F$206),MAX($N$6:N23)+1,0))</f>
        <v>0</v>
      </c>
      <c r="P24" s="34" t="str">
        <f t="shared" si="3"/>
        <v>Jedlička Matúš1998</v>
      </c>
    </row>
    <row r="25" spans="2:16" ht="39.75" customHeight="1" thickBot="1">
      <c r="B25" s="52">
        <f t="shared" si="0"/>
        <v>37</v>
      </c>
      <c r="C25" s="15" t="s">
        <v>96</v>
      </c>
      <c r="D25" s="54">
        <v>1999</v>
      </c>
      <c r="E25" s="15" t="s">
        <v>97</v>
      </c>
      <c r="F25" s="55">
        <v>750</v>
      </c>
      <c r="G25" s="56"/>
      <c r="H25" s="57"/>
      <c r="L25" s="34">
        <f t="shared" si="1"/>
        <v>37</v>
      </c>
      <c r="M25" s="34">
        <f t="shared" si="2"/>
        <v>750</v>
      </c>
      <c r="N25" s="34">
        <f>IF($B$1=0,0,IF(F25=MAX($F$6:$F$206),MAX($N$6:N24)+1,0))</f>
        <v>0</v>
      </c>
      <c r="P25" s="34" t="str">
        <f t="shared" si="3"/>
        <v>Bognár Ondrej1999</v>
      </c>
    </row>
    <row r="26" spans="2:16" ht="39.75" customHeight="1" thickBot="1">
      <c r="B26" s="52">
        <f t="shared" si="0"/>
        <v>30</v>
      </c>
      <c r="C26" s="15" t="s">
        <v>100</v>
      </c>
      <c r="D26" s="54">
        <v>1990</v>
      </c>
      <c r="E26" s="15" t="s">
        <v>40</v>
      </c>
      <c r="F26" s="55">
        <v>634</v>
      </c>
      <c r="G26" s="58"/>
      <c r="H26" s="57"/>
      <c r="L26" s="34">
        <f t="shared" si="1"/>
        <v>30</v>
      </c>
      <c r="M26" s="34">
        <f t="shared" si="2"/>
        <v>634</v>
      </c>
      <c r="N26" s="34">
        <f>IF($B$1=0,0,IF(F26=MAX($F$6:$F$206),MAX($N$6:N25)+1,0))</f>
        <v>0</v>
      </c>
      <c r="P26" s="34" t="str">
        <f t="shared" si="3"/>
        <v>Kocian Martin1990</v>
      </c>
    </row>
    <row r="27" spans="2:16" ht="39.75" customHeight="1" thickBot="1">
      <c r="B27" s="52">
        <f t="shared" si="0"/>
        <v>40</v>
      </c>
      <c r="C27" s="15" t="s">
        <v>101</v>
      </c>
      <c r="D27" s="54">
        <v>1973</v>
      </c>
      <c r="E27" s="15" t="s">
        <v>95</v>
      </c>
      <c r="F27" s="55">
        <v>999</v>
      </c>
      <c r="G27" s="58"/>
      <c r="H27" s="59"/>
      <c r="L27" s="34">
        <f t="shared" si="1"/>
        <v>40</v>
      </c>
      <c r="M27" s="34">
        <f t="shared" si="2"/>
        <v>999</v>
      </c>
      <c r="N27" s="34">
        <f>IF($B$1=0,0,IF(F27=MAX($F$6:$F$206),MAX($N$6:N26)+1,0))</f>
        <v>0</v>
      </c>
      <c r="P27" s="34" t="str">
        <f t="shared" si="3"/>
        <v>Toman Ivica1973</v>
      </c>
    </row>
    <row r="28" spans="2:16" ht="39.75" customHeight="1" thickBot="1">
      <c r="B28" s="52">
        <f t="shared" si="0"/>
        <v>23</v>
      </c>
      <c r="C28" s="15" t="s">
        <v>102</v>
      </c>
      <c r="D28" s="54">
        <v>1993</v>
      </c>
      <c r="E28" s="15" t="s">
        <v>103</v>
      </c>
      <c r="F28" s="55">
        <v>552</v>
      </c>
      <c r="G28" s="56"/>
      <c r="H28" s="57"/>
      <c r="L28" s="34">
        <f t="shared" si="1"/>
        <v>23</v>
      </c>
      <c r="M28" s="34">
        <f t="shared" si="2"/>
        <v>552</v>
      </c>
      <c r="N28" s="34">
        <f>IF($B$1=0,0,IF(F28=MAX($F$6:$F$206),MAX($N$6:N27)+1,0))</f>
        <v>0</v>
      </c>
      <c r="P28" s="34" t="str">
        <f t="shared" si="3"/>
        <v>Macháček Pavel1993</v>
      </c>
    </row>
    <row r="29" spans="2:16" ht="39.75" customHeight="1" thickBot="1">
      <c r="B29" s="52">
        <f t="shared" si="0"/>
        <v>31</v>
      </c>
      <c r="C29" s="15" t="s">
        <v>104</v>
      </c>
      <c r="D29" s="54">
        <v>1976</v>
      </c>
      <c r="E29" s="15" t="s">
        <v>105</v>
      </c>
      <c r="F29" s="55">
        <v>641</v>
      </c>
      <c r="G29" s="56"/>
      <c r="H29" s="59"/>
      <c r="L29" s="34">
        <f t="shared" si="1"/>
        <v>31</v>
      </c>
      <c r="M29" s="34">
        <f t="shared" si="2"/>
        <v>641</v>
      </c>
      <c r="N29" s="34">
        <f>IF($B$1=0,0,IF(F29=MAX($F$6:$F$206),MAX($N$6:N28)+1,0))</f>
        <v>0</v>
      </c>
      <c r="P29" s="34" t="str">
        <f t="shared" si="3"/>
        <v>Sadak Marek1976</v>
      </c>
    </row>
    <row r="30" spans="2:16" ht="39.75" customHeight="1" thickBot="1">
      <c r="B30" s="52">
        <f t="shared" si="0"/>
        <v>10</v>
      </c>
      <c r="C30" s="15" t="s">
        <v>117</v>
      </c>
      <c r="D30" s="54">
        <v>1982</v>
      </c>
      <c r="E30" s="15" t="s">
        <v>118</v>
      </c>
      <c r="F30" s="55">
        <v>417</v>
      </c>
      <c r="G30" s="58"/>
      <c r="H30" s="57"/>
      <c r="L30" s="34">
        <f t="shared" si="1"/>
        <v>10</v>
      </c>
      <c r="M30" s="34">
        <f t="shared" si="2"/>
        <v>417</v>
      </c>
      <c r="N30" s="34">
        <f>IF($B$1=0,0,IF(F30=MAX($F$6:$F$206),MAX($N$6:N29)+1,0))</f>
        <v>0</v>
      </c>
      <c r="P30" s="34" t="str">
        <f t="shared" si="3"/>
        <v>Škuril Michal1982</v>
      </c>
    </row>
    <row r="31" spans="2:16" ht="39.75" customHeight="1" thickBot="1">
      <c r="B31" s="52">
        <f t="shared" si="0"/>
        <v>7</v>
      </c>
      <c r="C31" s="15" t="s">
        <v>120</v>
      </c>
      <c r="D31" s="54">
        <v>1996</v>
      </c>
      <c r="E31" s="15" t="s">
        <v>121</v>
      </c>
      <c r="F31" s="55">
        <v>230</v>
      </c>
      <c r="G31" s="56"/>
      <c r="H31" s="59"/>
      <c r="L31" s="34">
        <f t="shared" si="1"/>
        <v>7</v>
      </c>
      <c r="M31" s="34">
        <f t="shared" si="2"/>
        <v>230</v>
      </c>
      <c r="N31" s="34">
        <f>IF($B$1=0,0,IF(F31=MAX($F$6:$F$206),MAX($N$6:N30)+1,0))</f>
        <v>0</v>
      </c>
      <c r="P31" s="34" t="str">
        <f t="shared" si="3"/>
        <v>Rábara Marcel1996</v>
      </c>
    </row>
    <row r="32" spans="2:16" ht="39.75" customHeight="1" thickBot="1">
      <c r="B32" s="52">
        <f t="shared" si="0"/>
        <v>16</v>
      </c>
      <c r="C32" s="15" t="s">
        <v>122</v>
      </c>
      <c r="D32" s="54">
        <v>1956</v>
      </c>
      <c r="E32" s="15" t="s">
        <v>105</v>
      </c>
      <c r="F32" s="55">
        <v>510</v>
      </c>
      <c r="G32" s="58"/>
      <c r="H32" s="57"/>
      <c r="L32" s="34">
        <f t="shared" si="1"/>
        <v>16</v>
      </c>
      <c r="M32" s="34">
        <f t="shared" si="2"/>
        <v>510</v>
      </c>
      <c r="N32" s="34">
        <f>IF($B$1=0,0,IF(F32=MAX($F$6:$F$206),MAX($N$6:N31)+1,0))</f>
        <v>0</v>
      </c>
      <c r="P32" s="34" t="str">
        <f t="shared" si="3"/>
        <v>Gallus Peter1956</v>
      </c>
    </row>
    <row r="33" spans="2:16" ht="39.75" customHeight="1" thickBot="1">
      <c r="B33" s="52">
        <f t="shared" si="0"/>
        <v>35</v>
      </c>
      <c r="C33" s="15" t="s">
        <v>123</v>
      </c>
      <c r="D33" s="54">
        <v>1954</v>
      </c>
      <c r="E33" s="28" t="s">
        <v>126</v>
      </c>
      <c r="F33" s="55">
        <v>728</v>
      </c>
      <c r="G33" s="56"/>
      <c r="H33" s="57"/>
      <c r="L33" s="34">
        <f t="shared" si="1"/>
        <v>35</v>
      </c>
      <c r="M33" s="34">
        <f t="shared" si="2"/>
        <v>728</v>
      </c>
      <c r="N33" s="34">
        <f>IF($B$1=0,0,IF(F33=MAX($F$6:$F$206),MAX($N$6:N32)+1,0))</f>
        <v>0</v>
      </c>
      <c r="P33" s="34" t="str">
        <f t="shared" si="3"/>
        <v>Cibula Alexander1954</v>
      </c>
    </row>
    <row r="34" spans="2:16" ht="39.75" customHeight="1" thickBot="1">
      <c r="B34" s="52">
        <f t="shared" si="0"/>
        <v>45</v>
      </c>
      <c r="C34" s="15" t="s">
        <v>124</v>
      </c>
      <c r="D34" s="54"/>
      <c r="E34" s="15" t="s">
        <v>125</v>
      </c>
      <c r="F34" s="55">
        <v>9999</v>
      </c>
      <c r="G34" s="58"/>
      <c r="H34" s="59"/>
      <c r="L34" s="34">
        <f t="shared" si="1"/>
        <v>45</v>
      </c>
      <c r="M34" s="34">
        <f t="shared" si="2"/>
        <v>10004</v>
      </c>
      <c r="N34" s="34">
        <f>IF($B$1=0,0,IF(F34=MAX($F$6:$F$206),MAX($N$6:N33)+1,0))</f>
        <v>5</v>
      </c>
      <c r="P34" s="34" t="str">
        <f t="shared" si="3"/>
        <v>Illé Lászlo</v>
      </c>
    </row>
    <row r="35" spans="2:16" ht="39.75" customHeight="1" thickBot="1">
      <c r="B35" s="52">
        <f t="shared" si="0"/>
        <v>11</v>
      </c>
      <c r="C35" s="15" t="s">
        <v>127</v>
      </c>
      <c r="D35" s="54">
        <v>1957</v>
      </c>
      <c r="E35" s="15" t="s">
        <v>105</v>
      </c>
      <c r="F35" s="55">
        <v>449</v>
      </c>
      <c r="G35" s="58"/>
      <c r="H35" s="59"/>
      <c r="L35" s="34">
        <f t="shared" si="1"/>
        <v>11</v>
      </c>
      <c r="M35" s="34">
        <f t="shared" si="2"/>
        <v>449</v>
      </c>
      <c r="N35" s="34">
        <f>IF($B$1=0,0,IF(F35=MAX($F$6:$F$206),MAX($N$6:N34)+1,0))</f>
        <v>0</v>
      </c>
      <c r="P35" s="34" t="str">
        <f t="shared" si="3"/>
        <v>Zadubenec Milan1957</v>
      </c>
    </row>
    <row r="36" spans="2:16" ht="39.75" customHeight="1" thickBot="1">
      <c r="B36" s="52">
        <f t="shared" si="0"/>
        <v>28</v>
      </c>
      <c r="C36" s="15" t="s">
        <v>129</v>
      </c>
      <c r="D36" s="54">
        <v>1986</v>
      </c>
      <c r="E36" s="15" t="s">
        <v>107</v>
      </c>
      <c r="F36" s="55">
        <v>603</v>
      </c>
      <c r="G36" s="56"/>
      <c r="H36" s="57"/>
      <c r="L36" s="34">
        <f t="shared" si="1"/>
        <v>28</v>
      </c>
      <c r="M36" s="34">
        <f t="shared" si="2"/>
        <v>603</v>
      </c>
      <c r="N36" s="34">
        <f>IF($B$1=0,0,IF(F36=MAX($F$6:$F$206),MAX($N$6:N35)+1,0))</f>
        <v>0</v>
      </c>
      <c r="P36" s="34" t="str">
        <f t="shared" si="3"/>
        <v>Porubský Peter1986</v>
      </c>
    </row>
    <row r="37" spans="2:16" ht="39.75" customHeight="1" thickBot="1">
      <c r="B37" s="52">
        <f t="shared" si="0"/>
        <v>14</v>
      </c>
      <c r="C37" s="15" t="s">
        <v>131</v>
      </c>
      <c r="D37" s="54">
        <v>1983</v>
      </c>
      <c r="E37" s="15" t="s">
        <v>132</v>
      </c>
      <c r="F37" s="57">
        <v>483</v>
      </c>
      <c r="G37" s="56"/>
      <c r="H37" s="57"/>
      <c r="L37" s="34">
        <f t="shared" si="1"/>
        <v>14</v>
      </c>
      <c r="M37" s="34">
        <f t="shared" si="2"/>
        <v>483</v>
      </c>
      <c r="N37" s="34">
        <f>IF($B$1=0,0,IF(F37=MAX($F$6:$F$206),MAX($N$6:N36)+1,0))</f>
        <v>0</v>
      </c>
      <c r="P37" s="34" t="str">
        <f t="shared" si="3"/>
        <v>Klima František1983</v>
      </c>
    </row>
    <row r="38" spans="2:16" ht="39.75" customHeight="1" thickBot="1">
      <c r="B38" s="52">
        <f t="shared" si="0"/>
        <v>8</v>
      </c>
      <c r="C38" s="15" t="s">
        <v>133</v>
      </c>
      <c r="D38" s="54">
        <v>1985</v>
      </c>
      <c r="E38" s="15" t="s">
        <v>132</v>
      </c>
      <c r="F38" s="55">
        <v>250</v>
      </c>
      <c r="G38" s="56" t="s">
        <v>24</v>
      </c>
      <c r="H38" s="57"/>
      <c r="L38" s="34">
        <f t="shared" si="1"/>
        <v>8</v>
      </c>
      <c r="M38" s="34">
        <f t="shared" si="2"/>
        <v>250</v>
      </c>
      <c r="N38" s="34">
        <f>IF($B$1=0,0,IF(F38=MAX($F$6:$F$206),MAX($N$6:N37)+1,0))</f>
        <v>0</v>
      </c>
      <c r="P38" s="34" t="str">
        <f t="shared" si="3"/>
        <v>Josimovic Ivan1985</v>
      </c>
    </row>
    <row r="39" spans="2:16" ht="39.75" customHeight="1" thickBot="1">
      <c r="B39" s="52">
        <f t="shared" si="0"/>
        <v>22</v>
      </c>
      <c r="C39" s="15" t="s">
        <v>134</v>
      </c>
      <c r="D39" s="54">
        <v>1968</v>
      </c>
      <c r="E39" s="15" t="s">
        <v>132</v>
      </c>
      <c r="F39" s="55">
        <v>544</v>
      </c>
      <c r="G39" s="56" t="s">
        <v>24</v>
      </c>
      <c r="H39" s="59"/>
      <c r="L39" s="34">
        <f t="shared" si="1"/>
        <v>22</v>
      </c>
      <c r="M39" s="34">
        <f t="shared" si="2"/>
        <v>544</v>
      </c>
      <c r="N39" s="34">
        <f>IF($B$1=0,0,IF(F39=MAX($F$6:$F$206),MAX($N$6:N38)+1,0))</f>
        <v>0</v>
      </c>
      <c r="P39" s="34" t="str">
        <f t="shared" si="3"/>
        <v>Cermak Milan1968</v>
      </c>
    </row>
    <row r="40" spans="2:16" ht="39.75" customHeight="1" thickBot="1">
      <c r="B40" s="52">
        <f t="shared" si="0"/>
        <v>12</v>
      </c>
      <c r="C40" s="15" t="s">
        <v>135</v>
      </c>
      <c r="D40" s="54">
        <v>1986</v>
      </c>
      <c r="E40" s="15" t="s">
        <v>132</v>
      </c>
      <c r="F40" s="55">
        <v>462</v>
      </c>
      <c r="G40" s="58"/>
      <c r="H40" s="59"/>
      <c r="L40" s="34">
        <f t="shared" si="1"/>
        <v>12</v>
      </c>
      <c r="M40" s="34">
        <f t="shared" si="2"/>
        <v>462</v>
      </c>
      <c r="N40" s="34">
        <f>IF($B$1=0,0,IF(F40=MAX($F$6:$F$206),MAX($N$6:N39)+1,0))</f>
        <v>0</v>
      </c>
      <c r="P40" s="34" t="str">
        <f t="shared" si="3"/>
        <v>Rajtokova Pavlina1986</v>
      </c>
    </row>
    <row r="41" spans="2:16" ht="39.75" customHeight="1" thickBot="1">
      <c r="B41" s="52">
        <f t="shared" si="0"/>
        <v>17</v>
      </c>
      <c r="C41" s="15" t="s">
        <v>137</v>
      </c>
      <c r="D41" s="54">
        <v>1994</v>
      </c>
      <c r="E41" s="15" t="s">
        <v>138</v>
      </c>
      <c r="F41" s="55">
        <v>524</v>
      </c>
      <c r="G41" s="58"/>
      <c r="H41" s="59"/>
      <c r="L41" s="34">
        <f t="shared" si="1"/>
        <v>17</v>
      </c>
      <c r="M41" s="34">
        <f t="shared" si="2"/>
        <v>524</v>
      </c>
      <c r="N41" s="34">
        <f>IF($B$1=0,0,IF(F41=MAX($F$6:$F$206),MAX($N$6:N40)+1,0))</f>
        <v>0</v>
      </c>
      <c r="P41" s="34" t="str">
        <f t="shared" si="3"/>
        <v>Litavský Martin1994</v>
      </c>
    </row>
    <row r="42" spans="2:16" ht="39.75" customHeight="1" thickBot="1">
      <c r="B42" s="52">
        <f t="shared" si="0"/>
        <v>9</v>
      </c>
      <c r="C42" s="15" t="s">
        <v>139</v>
      </c>
      <c r="D42" s="54">
        <v>1992</v>
      </c>
      <c r="E42" s="15" t="s">
        <v>140</v>
      </c>
      <c r="F42" s="55">
        <v>271</v>
      </c>
      <c r="G42" s="56"/>
      <c r="H42" s="57"/>
      <c r="L42" s="34">
        <f t="shared" si="1"/>
        <v>9</v>
      </c>
      <c r="M42" s="34">
        <f t="shared" si="2"/>
        <v>271</v>
      </c>
      <c r="N42" s="34">
        <f>IF($B$1=0,0,IF(F42=MAX($F$6:$F$206),MAX($N$6:N41)+1,0))</f>
        <v>0</v>
      </c>
      <c r="P42" s="34" t="str">
        <f t="shared" si="3"/>
        <v>Pažma Lukáš1992</v>
      </c>
    </row>
    <row r="43" spans="2:16" ht="39.75" customHeight="1" thickBot="1">
      <c r="B43" s="52">
        <f t="shared" si="0"/>
        <v>34</v>
      </c>
      <c r="C43" s="15" t="s">
        <v>141</v>
      </c>
      <c r="D43" s="54"/>
      <c r="E43" s="15" t="s">
        <v>107</v>
      </c>
      <c r="F43" s="55">
        <v>700</v>
      </c>
      <c r="G43" s="56"/>
      <c r="H43" s="57"/>
      <c r="L43" s="34">
        <f t="shared" si="1"/>
        <v>34</v>
      </c>
      <c r="M43" s="34">
        <f t="shared" si="2"/>
        <v>700</v>
      </c>
      <c r="N43" s="34">
        <f>IF($B$1=0,0,IF(F43=MAX($F$6:$F$206),MAX($N$6:N42)+1,0))</f>
        <v>0</v>
      </c>
      <c r="P43" s="34" t="str">
        <f t="shared" si="3"/>
        <v>Vitáloš Jaroslav st.</v>
      </c>
    </row>
    <row r="44" spans="2:16" ht="39.75" customHeight="1" thickBot="1">
      <c r="B44" s="52">
        <f t="shared" si="0"/>
        <v>38</v>
      </c>
      <c r="C44" s="15" t="s">
        <v>143</v>
      </c>
      <c r="D44" s="54">
        <v>1974</v>
      </c>
      <c r="E44" s="15" t="s">
        <v>83</v>
      </c>
      <c r="F44" s="55">
        <v>777</v>
      </c>
      <c r="G44" s="56"/>
      <c r="H44" s="59"/>
      <c r="L44" s="34">
        <f t="shared" si="1"/>
        <v>38</v>
      </c>
      <c r="M44" s="34">
        <f t="shared" si="2"/>
        <v>777</v>
      </c>
      <c r="N44" s="34">
        <f>IF($B$1=0,0,IF(F44=MAX($F$6:$F$206),MAX($N$6:N43)+1,0))</f>
        <v>0</v>
      </c>
      <c r="P44" s="34" t="str">
        <f t="shared" si="3"/>
        <v>Klásek Marek1974</v>
      </c>
    </row>
    <row r="45" spans="2:16" ht="39.75" customHeight="1" thickBot="1">
      <c r="B45" s="52">
        <f t="shared" si="0"/>
        <v>15</v>
      </c>
      <c r="C45" s="15" t="s">
        <v>152</v>
      </c>
      <c r="D45" s="54">
        <v>1991</v>
      </c>
      <c r="E45" s="15" t="s">
        <v>154</v>
      </c>
      <c r="F45" s="55">
        <v>488</v>
      </c>
      <c r="G45" s="56"/>
      <c r="H45" s="59"/>
      <c r="L45" s="34">
        <f t="shared" si="1"/>
        <v>15</v>
      </c>
      <c r="M45" s="34">
        <f t="shared" si="2"/>
        <v>488</v>
      </c>
      <c r="N45" s="34">
        <f>IF($B$1=0,0,IF(F45=MAX($F$6:$F$206),MAX($N$6:N44)+1,0))</f>
        <v>0</v>
      </c>
      <c r="P45" s="34" t="str">
        <f t="shared" si="3"/>
        <v>Križanovič Kristián1991</v>
      </c>
    </row>
    <row r="46" spans="2:16" ht="39.75" customHeight="1" thickBot="1">
      <c r="B46" s="52">
        <f t="shared" si="0"/>
        <v>18</v>
      </c>
      <c r="C46" s="15" t="s">
        <v>153</v>
      </c>
      <c r="D46" s="54">
        <v>1965</v>
      </c>
      <c r="E46" s="15" t="s">
        <v>155</v>
      </c>
      <c r="F46" s="55">
        <v>525</v>
      </c>
      <c r="G46" s="56"/>
      <c r="H46" s="59"/>
      <c r="L46" s="34">
        <f t="shared" si="1"/>
        <v>18</v>
      </c>
      <c r="M46" s="34">
        <f t="shared" si="2"/>
        <v>525</v>
      </c>
      <c r="N46" s="34">
        <f>IF($B$1=0,0,IF(F46=MAX($F$6:$F$206),MAX($N$6:N45)+1,0))</f>
        <v>0</v>
      </c>
      <c r="P46" s="34" t="str">
        <f t="shared" si="3"/>
        <v>Križanovič Vojtech1965</v>
      </c>
    </row>
    <row r="47" spans="2:16" ht="39.75" customHeight="1" thickBot="1">
      <c r="B47" s="52">
        <f t="shared" si="0"/>
        <v>3</v>
      </c>
      <c r="C47" s="31" t="s">
        <v>156</v>
      </c>
      <c r="D47" s="61">
        <v>1994</v>
      </c>
      <c r="E47" s="31" t="s">
        <v>46</v>
      </c>
      <c r="F47" s="57">
        <v>134</v>
      </c>
      <c r="G47" s="58"/>
      <c r="H47" s="57"/>
      <c r="L47" s="34">
        <f t="shared" si="1"/>
        <v>3</v>
      </c>
      <c r="M47" s="34">
        <f t="shared" si="2"/>
        <v>134</v>
      </c>
      <c r="N47" s="34">
        <f>IF($B$1=0,0,IF(F47=MAX($F$6:$F$206),MAX($N$6:N46)+1,0))</f>
        <v>0</v>
      </c>
      <c r="P47" s="34" t="str">
        <f t="shared" si="3"/>
        <v>Kalina Branislav1994</v>
      </c>
    </row>
    <row r="48" spans="2:16" ht="39.75" customHeight="1" thickBot="1">
      <c r="B48" s="52">
        <f t="shared" si="0"/>
        <v>2</v>
      </c>
      <c r="C48" s="31" t="s">
        <v>157</v>
      </c>
      <c r="D48" s="61">
        <v>1978</v>
      </c>
      <c r="E48" s="31" t="s">
        <v>158</v>
      </c>
      <c r="F48" s="57">
        <v>84</v>
      </c>
      <c r="G48" s="58"/>
      <c r="H48" s="59"/>
      <c r="L48" s="34">
        <f t="shared" si="1"/>
        <v>2</v>
      </c>
      <c r="M48" s="34">
        <f t="shared" si="2"/>
        <v>84</v>
      </c>
      <c r="N48" s="34">
        <f>IF($B$1=0,0,IF(F48=MAX($F$6:$F$206),MAX($N$6:N47)+1,0))</f>
        <v>0</v>
      </c>
      <c r="P48" s="34" t="str">
        <f t="shared" si="3"/>
        <v>Kučera Andrej1978</v>
      </c>
    </row>
    <row r="49" spans="2:16" ht="39.75" customHeight="1" thickBot="1">
      <c r="B49" s="52">
        <f t="shared" si="0"/>
        <v>13</v>
      </c>
      <c r="C49" s="31" t="s">
        <v>159</v>
      </c>
      <c r="D49" s="61">
        <v>1983</v>
      </c>
      <c r="E49" s="31" t="s">
        <v>46</v>
      </c>
      <c r="F49" s="57">
        <v>476</v>
      </c>
      <c r="G49" s="58"/>
      <c r="H49" s="59"/>
      <c r="L49" s="34">
        <f t="shared" si="1"/>
        <v>13</v>
      </c>
      <c r="M49" s="34">
        <f t="shared" si="2"/>
        <v>476</v>
      </c>
      <c r="N49" s="34">
        <f>IF($B$1=0,0,IF(F49=MAX($F$6:$F$206),MAX($N$6:N48)+1,0))</f>
        <v>0</v>
      </c>
      <c r="P49" s="34" t="str">
        <f t="shared" si="3"/>
        <v>Medňanský Alexander1983</v>
      </c>
    </row>
    <row r="50" spans="2:16" ht="39.75" customHeight="1" thickBot="1">
      <c r="B50" s="52">
        <f t="shared" si="0"/>
        <v>5</v>
      </c>
      <c r="C50" s="15" t="s">
        <v>166</v>
      </c>
      <c r="D50" s="54">
        <v>1979</v>
      </c>
      <c r="E50" s="15" t="s">
        <v>167</v>
      </c>
      <c r="F50" s="55">
        <v>172</v>
      </c>
      <c r="G50" s="58"/>
      <c r="H50" s="59"/>
      <c r="L50" s="34">
        <f t="shared" si="1"/>
        <v>5</v>
      </c>
      <c r="M50" s="34">
        <f t="shared" si="2"/>
        <v>172</v>
      </c>
      <c r="N50" s="34">
        <f>IF($B$1=0,0,IF(F50=MAX($F$6:$F$206),MAX($N$6:N49)+1,0))</f>
        <v>0</v>
      </c>
      <c r="P50" s="34" t="str">
        <f t="shared" si="3"/>
        <v>Lipták Andrej1979</v>
      </c>
    </row>
    <row r="51" spans="2:16" ht="39.75" customHeight="1" thickBot="1">
      <c r="B51" s="52">
        <f t="shared" si="0"/>
      </c>
      <c r="C51" s="53"/>
      <c r="D51" s="54"/>
      <c r="E51" s="53"/>
      <c r="F51" s="55"/>
      <c r="G51" s="58"/>
      <c r="H51" s="57"/>
      <c r="L51" s="34">
        <f t="shared" si="1"/>
      </c>
      <c r="M51" s="34">
        <f t="shared" si="2"/>
      </c>
      <c r="N51" s="34">
        <f>IF($B$1=0,0,IF(F51=MAX($F$6:$F$206),MAX($N$6:N50)+1,0))</f>
        <v>0</v>
      </c>
      <c r="P51" s="34">
        <f t="shared" si="3"/>
      </c>
    </row>
    <row r="52" spans="2:16" ht="39.75" customHeight="1" thickBot="1">
      <c r="B52" s="52">
        <f t="shared" si="0"/>
      </c>
      <c r="C52" s="53"/>
      <c r="D52" s="54"/>
      <c r="E52" s="53"/>
      <c r="F52" s="55"/>
      <c r="G52" s="56"/>
      <c r="H52" s="57"/>
      <c r="L52" s="34">
        <f t="shared" si="1"/>
      </c>
      <c r="M52" s="34">
        <f t="shared" si="2"/>
      </c>
      <c r="N52" s="34">
        <f>IF($B$1=0,0,IF(F52=MAX($F$6:$F$206),MAX($N$6:N51)+1,0))</f>
        <v>0</v>
      </c>
      <c r="P52" s="34">
        <f t="shared" si="3"/>
      </c>
    </row>
    <row r="53" spans="2:16" ht="39.75" customHeight="1" thickBot="1">
      <c r="B53" s="52">
        <f t="shared" si="0"/>
      </c>
      <c r="C53" s="53"/>
      <c r="D53" s="54"/>
      <c r="E53" s="53"/>
      <c r="F53" s="55"/>
      <c r="G53" s="58"/>
      <c r="H53" s="59"/>
      <c r="L53" s="34">
        <f t="shared" si="1"/>
      </c>
      <c r="M53" s="34">
        <f t="shared" si="2"/>
      </c>
      <c r="N53" s="34">
        <f>IF($B$1=0,0,IF(F53=MAX($F$6:$F$206),MAX($N$6:N52)+1,0))</f>
        <v>0</v>
      </c>
      <c r="P53" s="34">
        <f t="shared" si="3"/>
      </c>
    </row>
    <row r="54" spans="2:16" ht="39.75" customHeight="1" thickBot="1">
      <c r="B54" s="52">
        <f t="shared" si="0"/>
      </c>
      <c r="C54" s="53"/>
      <c r="D54" s="54"/>
      <c r="E54" s="53"/>
      <c r="F54" s="55"/>
      <c r="G54" s="56"/>
      <c r="H54" s="57"/>
      <c r="L54" s="34">
        <f t="shared" si="1"/>
      </c>
      <c r="M54" s="34">
        <f t="shared" si="2"/>
      </c>
      <c r="N54" s="34">
        <f>IF($B$1=0,0,IF(F54=MAX($F$6:$F$206),MAX($N$6:N53)+1,0))</f>
        <v>0</v>
      </c>
      <c r="P54" s="34">
        <f t="shared" si="3"/>
      </c>
    </row>
    <row r="55" spans="2:16" ht="39.75" customHeight="1" thickBot="1">
      <c r="B55" s="52">
        <f t="shared" si="0"/>
      </c>
      <c r="C55" s="53"/>
      <c r="D55" s="54"/>
      <c r="E55" s="53"/>
      <c r="F55" s="55"/>
      <c r="G55" s="58"/>
      <c r="H55" s="59"/>
      <c r="L55" s="34">
        <f t="shared" si="1"/>
      </c>
      <c r="M55" s="34">
        <f t="shared" si="2"/>
      </c>
      <c r="N55" s="34">
        <f>IF($B$1=0,0,IF(F55=MAX($F$6:$F$206),MAX($N$6:N54)+1,0))</f>
        <v>0</v>
      </c>
      <c r="P55" s="34">
        <f t="shared" si="3"/>
      </c>
    </row>
    <row r="56" spans="2:16" ht="39.75" customHeight="1" thickBot="1">
      <c r="B56" s="52">
        <f t="shared" si="0"/>
      </c>
      <c r="C56" s="53"/>
      <c r="D56" s="54"/>
      <c r="E56" s="53"/>
      <c r="F56" s="55"/>
      <c r="G56" s="58"/>
      <c r="H56" s="59"/>
      <c r="L56" s="34">
        <f t="shared" si="1"/>
      </c>
      <c r="M56" s="34">
        <f t="shared" si="2"/>
      </c>
      <c r="N56" s="34">
        <f>IF($B$1=0,0,IF(F56=MAX($F$6:$F$206),MAX($N$6:N55)+1,0))</f>
        <v>0</v>
      </c>
      <c r="P56" s="34">
        <f t="shared" si="3"/>
      </c>
    </row>
    <row r="57" spans="2:16" ht="39.75" customHeight="1" thickBot="1">
      <c r="B57" s="52">
        <f t="shared" si="0"/>
      </c>
      <c r="C57" s="53"/>
      <c r="D57" s="54"/>
      <c r="E57" s="53"/>
      <c r="F57" s="55"/>
      <c r="G57" s="56"/>
      <c r="H57" s="57"/>
      <c r="L57" s="34">
        <f t="shared" si="1"/>
      </c>
      <c r="M57" s="34">
        <f t="shared" si="2"/>
      </c>
      <c r="N57" s="34">
        <f>IF($B$1=0,0,IF(F57=MAX($F$6:$F$206),MAX($N$6:N56)+1,0))</f>
        <v>0</v>
      </c>
      <c r="P57" s="34">
        <f t="shared" si="3"/>
      </c>
    </row>
    <row r="58" spans="2:16" ht="39.75" customHeight="1" thickBot="1">
      <c r="B58" s="52">
        <f t="shared" si="0"/>
      </c>
      <c r="C58" s="53"/>
      <c r="D58" s="55"/>
      <c r="E58" s="60"/>
      <c r="F58" s="55"/>
      <c r="G58" s="58"/>
      <c r="H58" s="59"/>
      <c r="L58" s="34">
        <f t="shared" si="1"/>
      </c>
      <c r="M58" s="34">
        <f t="shared" si="2"/>
      </c>
      <c r="N58" s="34">
        <f>IF($B$1=0,0,IF(F58=MAX($F$6:$F$206),MAX($N$6:N57)+1,0))</f>
        <v>0</v>
      </c>
      <c r="P58" s="34">
        <f t="shared" si="3"/>
      </c>
    </row>
    <row r="59" spans="2:16" ht="39.75" customHeight="1" thickBot="1">
      <c r="B59" s="52">
        <f t="shared" si="0"/>
      </c>
      <c r="C59" s="53"/>
      <c r="D59" s="54"/>
      <c r="E59" s="53"/>
      <c r="F59" s="55"/>
      <c r="G59" s="58"/>
      <c r="H59" s="59"/>
      <c r="L59" s="34">
        <f t="shared" si="1"/>
      </c>
      <c r="M59" s="34">
        <f t="shared" si="2"/>
      </c>
      <c r="N59" s="34">
        <f>IF($B$1=0,0,IF(F59=MAX($F$6:$F$206),MAX($N$6:N58)+1,0))</f>
        <v>0</v>
      </c>
      <c r="P59" s="34">
        <f t="shared" si="3"/>
      </c>
    </row>
    <row r="60" spans="2:16" ht="39.75" customHeight="1" thickBot="1">
      <c r="B60" s="52">
        <f t="shared" si="0"/>
      </c>
      <c r="C60" s="53"/>
      <c r="D60" s="54"/>
      <c r="E60" s="53"/>
      <c r="F60" s="55"/>
      <c r="G60" s="56"/>
      <c r="H60" s="59"/>
      <c r="L60" s="34">
        <f t="shared" si="1"/>
      </c>
      <c r="M60" s="34">
        <f t="shared" si="2"/>
      </c>
      <c r="N60" s="34">
        <f>IF($B$1=0,0,IF(F60=MAX($F$6:$F$206),MAX($N$6:N59)+1,0))</f>
        <v>0</v>
      </c>
      <c r="P60" s="34">
        <f t="shared" si="3"/>
      </c>
    </row>
    <row r="61" spans="2:16" ht="39.75" customHeight="1" thickBot="1">
      <c r="B61" s="52">
        <f t="shared" si="0"/>
      </c>
      <c r="C61" s="53"/>
      <c r="D61" s="54"/>
      <c r="E61" s="53"/>
      <c r="F61" s="55"/>
      <c r="G61" s="56"/>
      <c r="H61" s="57"/>
      <c r="L61" s="34">
        <f t="shared" si="1"/>
      </c>
      <c r="M61" s="34">
        <f t="shared" si="2"/>
      </c>
      <c r="N61" s="34">
        <f>IF($B$1=0,0,IF(F61=MAX($F$6:$F$206),MAX($N$6:N60)+1,0))</f>
        <v>0</v>
      </c>
      <c r="P61" s="34">
        <f t="shared" si="3"/>
      </c>
    </row>
    <row r="62" spans="2:16" ht="39.75" customHeight="1" thickBot="1">
      <c r="B62" s="52">
        <f t="shared" si="0"/>
      </c>
      <c r="C62" s="53"/>
      <c r="D62" s="54"/>
      <c r="E62" s="53"/>
      <c r="F62" s="55"/>
      <c r="G62" s="56"/>
      <c r="H62" s="57"/>
      <c r="L62" s="34">
        <f t="shared" si="1"/>
      </c>
      <c r="M62" s="34">
        <f t="shared" si="2"/>
      </c>
      <c r="N62" s="34">
        <f>IF($B$1=0,0,IF(F62=MAX($F$6:$F$206),MAX($N$6:N61)+1,0))</f>
        <v>0</v>
      </c>
      <c r="P62" s="34">
        <f t="shared" si="3"/>
      </c>
    </row>
    <row r="63" spans="2:16" ht="39.75" customHeight="1" thickBot="1">
      <c r="B63" s="52">
        <f t="shared" si="0"/>
      </c>
      <c r="C63" s="53"/>
      <c r="D63" s="54"/>
      <c r="E63" s="53"/>
      <c r="F63" s="55"/>
      <c r="G63" s="58"/>
      <c r="H63" s="59"/>
      <c r="L63" s="34">
        <f t="shared" si="1"/>
      </c>
      <c r="M63" s="34">
        <f t="shared" si="2"/>
      </c>
      <c r="N63" s="34">
        <f>IF($B$1=0,0,IF(F63=MAX($F$6:$F$206),MAX($N$6:N62)+1,0))</f>
        <v>0</v>
      </c>
      <c r="P63" s="34">
        <f t="shared" si="3"/>
      </c>
    </row>
    <row r="64" spans="2:16" ht="39.75" customHeight="1" thickBot="1">
      <c r="B64" s="52">
        <f t="shared" si="0"/>
      </c>
      <c r="C64" s="53"/>
      <c r="D64" s="54"/>
      <c r="E64" s="53"/>
      <c r="F64" s="55"/>
      <c r="G64" s="58"/>
      <c r="H64" s="59"/>
      <c r="L64" s="34">
        <f t="shared" si="1"/>
      </c>
      <c r="M64" s="34">
        <f t="shared" si="2"/>
      </c>
      <c r="N64" s="34">
        <f>IF($B$1=0,0,IF(F64=MAX($F$6:$F$206),MAX($N$6:N63)+1,0))</f>
        <v>0</v>
      </c>
      <c r="P64" s="34">
        <f t="shared" si="3"/>
      </c>
    </row>
    <row r="65" spans="2:16" ht="39.75" customHeight="1" thickBot="1">
      <c r="B65" s="52">
        <f t="shared" si="0"/>
      </c>
      <c r="C65" s="53"/>
      <c r="D65" s="54"/>
      <c r="E65" s="53"/>
      <c r="F65" s="55"/>
      <c r="G65" s="56"/>
      <c r="H65" s="59"/>
      <c r="L65" s="34">
        <f t="shared" si="1"/>
      </c>
      <c r="M65" s="34">
        <f t="shared" si="2"/>
      </c>
      <c r="N65" s="34">
        <f>IF($B$1=0,0,IF(F65=MAX($F$6:$F$206),MAX($N$6:N64)+1,0))</f>
        <v>0</v>
      </c>
      <c r="P65" s="34">
        <f t="shared" si="3"/>
      </c>
    </row>
    <row r="66" spans="2:16" ht="39.75" customHeight="1" thickBot="1">
      <c r="B66" s="52">
        <f t="shared" si="0"/>
      </c>
      <c r="C66" s="53"/>
      <c r="D66" s="54"/>
      <c r="E66" s="53"/>
      <c r="F66" s="55"/>
      <c r="G66" s="56"/>
      <c r="H66" s="57"/>
      <c r="L66" s="34">
        <f t="shared" si="1"/>
      </c>
      <c r="M66" s="34">
        <f t="shared" si="2"/>
      </c>
      <c r="N66" s="34">
        <f>IF($B$1=0,0,IF(F66=MAX($F$6:$F$206),MAX($N$6:N65)+1,0))</f>
        <v>0</v>
      </c>
      <c r="P66" s="34">
        <f t="shared" si="3"/>
      </c>
    </row>
    <row r="67" spans="2:16" ht="39.75" customHeight="1" thickBot="1">
      <c r="B67" s="52">
        <f t="shared" si="0"/>
      </c>
      <c r="C67" s="53"/>
      <c r="D67" s="54"/>
      <c r="E67" s="53"/>
      <c r="F67" s="55"/>
      <c r="G67" s="56"/>
      <c r="H67" s="57"/>
      <c r="L67" s="34">
        <f t="shared" si="1"/>
      </c>
      <c r="M67" s="34">
        <f t="shared" si="2"/>
      </c>
      <c r="N67" s="34">
        <f>IF($B$1=0,0,IF(F67=MAX($F$6:$F$206),MAX($N$6:N66)+1,0))</f>
        <v>0</v>
      </c>
      <c r="P67" s="34">
        <f t="shared" si="3"/>
      </c>
    </row>
    <row r="68" spans="2:16" ht="39.75" customHeight="1" thickBot="1">
      <c r="B68" s="52">
        <f t="shared" si="0"/>
      </c>
      <c r="C68" s="53"/>
      <c r="D68" s="54"/>
      <c r="E68" s="53"/>
      <c r="F68" s="55"/>
      <c r="G68" s="58"/>
      <c r="H68" s="59"/>
      <c r="L68" s="34">
        <f t="shared" si="1"/>
      </c>
      <c r="M68" s="34">
        <f t="shared" si="2"/>
      </c>
      <c r="N68" s="34">
        <f>IF($B$1=0,0,IF(F68=MAX($F$6:$F$206),MAX($N$6:N67)+1,0))</f>
        <v>0</v>
      </c>
      <c r="P68" s="34">
        <f t="shared" si="3"/>
      </c>
    </row>
    <row r="69" spans="2:16" ht="39.75" customHeight="1" thickBot="1">
      <c r="B69" s="52">
        <f t="shared" si="0"/>
      </c>
      <c r="C69" s="53"/>
      <c r="D69" s="54"/>
      <c r="E69" s="53"/>
      <c r="F69" s="55"/>
      <c r="G69" s="56"/>
      <c r="H69" s="57"/>
      <c r="L69" s="34">
        <f t="shared" si="1"/>
      </c>
      <c r="M69" s="34">
        <f t="shared" si="2"/>
      </c>
      <c r="N69" s="34">
        <f>IF($B$1=0,0,IF(F69=MAX($F$6:$F$206),MAX($N$6:N68)+1,0))</f>
        <v>0</v>
      </c>
      <c r="P69" s="34">
        <f t="shared" si="3"/>
      </c>
    </row>
    <row r="70" spans="2:16" ht="39.75" customHeight="1" thickBot="1">
      <c r="B70" s="52">
        <f aca="true" t="shared" si="4" ref="B70:B133">IF(ISERROR(RANK(M70,$M$6:$M$206,1))=TRUE,"",RANK(M70,$M$6:$M$206,1))</f>
      </c>
      <c r="C70" s="53"/>
      <c r="D70" s="54"/>
      <c r="E70" s="53"/>
      <c r="F70" s="55"/>
      <c r="G70" s="56"/>
      <c r="H70" s="59"/>
      <c r="L70" s="34">
        <f aca="true" t="shared" si="5" ref="L70:L133">B70</f>
      </c>
      <c r="M70" s="34">
        <f aca="true" t="shared" si="6" ref="M70:M133">IF(F70+N70=0,"",F70+N70)</f>
      </c>
      <c r="N70" s="34">
        <f>IF($B$1=0,0,IF(F70=MAX($F$6:$F$206),MAX($N$6:N69)+1,0))</f>
        <v>0</v>
      </c>
      <c r="P70" s="34">
        <f t="shared" si="3"/>
      </c>
    </row>
    <row r="71" spans="2:16" ht="39.75" customHeight="1" thickBot="1">
      <c r="B71" s="52">
        <f t="shared" si="4"/>
      </c>
      <c r="C71" s="53"/>
      <c r="D71" s="54"/>
      <c r="E71" s="53"/>
      <c r="F71" s="55"/>
      <c r="G71" s="58"/>
      <c r="H71" s="59"/>
      <c r="L71" s="34">
        <f t="shared" si="5"/>
      </c>
      <c r="M71" s="34">
        <f t="shared" si="6"/>
      </c>
      <c r="N71" s="34">
        <f>IF($B$1=0,0,IF(F71=MAX($F$6:$F$206),MAX($N$6:N70)+1,0))</f>
        <v>0</v>
      </c>
      <c r="P71" s="34">
        <f aca="true" t="shared" si="7" ref="P71:P134">CONCATENATE(TRIM(C71),TRIM(D71))</f>
      </c>
    </row>
    <row r="72" spans="2:16" ht="39.75" customHeight="1" thickBot="1">
      <c r="B72" s="52">
        <f t="shared" si="4"/>
      </c>
      <c r="C72" s="53"/>
      <c r="D72" s="54"/>
      <c r="E72" s="53"/>
      <c r="F72" s="55"/>
      <c r="G72" s="56"/>
      <c r="H72" s="57"/>
      <c r="L72" s="34">
        <f t="shared" si="5"/>
      </c>
      <c r="M72" s="34">
        <f t="shared" si="6"/>
      </c>
      <c r="N72" s="34">
        <f>IF($B$1=0,0,IF(F72=MAX($F$6:$F$206),MAX($N$6:N71)+1,0))</f>
        <v>0</v>
      </c>
      <c r="P72" s="34">
        <f t="shared" si="7"/>
      </c>
    </row>
    <row r="73" spans="2:16" ht="39.75" customHeight="1" thickBot="1">
      <c r="B73" s="52">
        <f t="shared" si="4"/>
      </c>
      <c r="C73" s="53"/>
      <c r="D73" s="54"/>
      <c r="E73" s="53"/>
      <c r="F73" s="55"/>
      <c r="G73" s="58"/>
      <c r="H73" s="59"/>
      <c r="L73" s="34">
        <f t="shared" si="5"/>
      </c>
      <c r="M73" s="34">
        <f t="shared" si="6"/>
      </c>
      <c r="N73" s="34">
        <f>IF($B$1=0,0,IF(F73=MAX($F$6:$F$206),MAX($N$6:N72)+1,0))</f>
        <v>0</v>
      </c>
      <c r="P73" s="34">
        <f t="shared" si="7"/>
      </c>
    </row>
    <row r="74" spans="2:16" ht="39.75" customHeight="1" thickBot="1">
      <c r="B74" s="52">
        <f t="shared" si="4"/>
      </c>
      <c r="C74" s="53"/>
      <c r="D74" s="54"/>
      <c r="E74" s="53"/>
      <c r="F74" s="55"/>
      <c r="G74" s="58"/>
      <c r="H74" s="57"/>
      <c r="L74" s="34">
        <f t="shared" si="5"/>
      </c>
      <c r="M74" s="34">
        <f t="shared" si="6"/>
      </c>
      <c r="N74" s="34">
        <f>IF($B$1=0,0,IF(F74=MAX($F$6:$F$206),MAX($N$6:N73)+1,0))</f>
        <v>0</v>
      </c>
      <c r="P74" s="34">
        <f t="shared" si="7"/>
      </c>
    </row>
    <row r="75" spans="2:16" ht="39.75" customHeight="1" thickBot="1">
      <c r="B75" s="52">
        <f t="shared" si="4"/>
      </c>
      <c r="C75" s="53"/>
      <c r="D75" s="54"/>
      <c r="E75" s="53"/>
      <c r="F75" s="55"/>
      <c r="G75" s="56"/>
      <c r="H75" s="59"/>
      <c r="L75" s="34">
        <f t="shared" si="5"/>
      </c>
      <c r="M75" s="34">
        <f t="shared" si="6"/>
      </c>
      <c r="N75" s="34">
        <f>IF($B$1=0,0,IF(F75=MAX($F$6:$F$206),MAX($N$6:N74)+1,0))</f>
        <v>0</v>
      </c>
      <c r="P75" s="34">
        <f t="shared" si="7"/>
      </c>
    </row>
    <row r="76" spans="2:16" ht="39.75" customHeight="1" thickBot="1">
      <c r="B76" s="53">
        <f t="shared" si="4"/>
      </c>
      <c r="C76" s="53"/>
      <c r="D76" s="54"/>
      <c r="E76" s="53"/>
      <c r="F76" s="55"/>
      <c r="G76" s="56"/>
      <c r="H76" s="59"/>
      <c r="L76" s="34">
        <f t="shared" si="5"/>
      </c>
      <c r="M76" s="34">
        <f t="shared" si="6"/>
      </c>
      <c r="N76" s="34">
        <f>IF($B$1=0,0,IF(F76=MAX($F$6:$F$206),MAX($N$6:N75)+1,0))</f>
        <v>0</v>
      </c>
      <c r="P76" s="34">
        <f t="shared" si="7"/>
      </c>
    </row>
    <row r="77" spans="2:16" ht="39.75" customHeight="1" thickBot="1">
      <c r="B77" s="53">
        <f t="shared" si="4"/>
      </c>
      <c r="C77" s="53"/>
      <c r="D77" s="54"/>
      <c r="E77" s="53"/>
      <c r="F77" s="55"/>
      <c r="G77" s="56"/>
      <c r="H77" s="59"/>
      <c r="L77" s="34">
        <f t="shared" si="5"/>
      </c>
      <c r="M77" s="34">
        <f t="shared" si="6"/>
      </c>
      <c r="N77" s="34">
        <f>IF($B$1=0,0,IF(F77=MAX($F$6:$F$206),MAX($N$6:N76)+1,0))</f>
        <v>0</v>
      </c>
      <c r="P77" s="34">
        <f t="shared" si="7"/>
      </c>
    </row>
    <row r="78" spans="2:16" ht="39.75" customHeight="1" thickBot="1">
      <c r="B78" s="53">
        <f t="shared" si="4"/>
      </c>
      <c r="C78" s="53"/>
      <c r="D78" s="54"/>
      <c r="E78" s="53"/>
      <c r="F78" s="55"/>
      <c r="G78" s="58"/>
      <c r="H78" s="57"/>
      <c r="L78" s="34">
        <f t="shared" si="5"/>
      </c>
      <c r="M78" s="34">
        <f t="shared" si="6"/>
      </c>
      <c r="N78" s="34">
        <f>IF($B$1=0,0,IF(F78=MAX($F$6:$F$206),MAX($N$6:N77)+1,0))</f>
        <v>0</v>
      </c>
      <c r="P78" s="34">
        <f t="shared" si="7"/>
      </c>
    </row>
    <row r="79" spans="2:16" ht="39.75" customHeight="1" thickBot="1">
      <c r="B79" s="53">
        <f t="shared" si="4"/>
      </c>
      <c r="C79" s="53"/>
      <c r="D79" s="54"/>
      <c r="E79" s="53"/>
      <c r="F79" s="55"/>
      <c r="G79" s="58"/>
      <c r="H79" s="57"/>
      <c r="L79" s="34">
        <f t="shared" si="5"/>
      </c>
      <c r="M79" s="34">
        <f t="shared" si="6"/>
      </c>
      <c r="N79" s="34">
        <f>IF($B$1=0,0,IF(F79=MAX($F$6:$F$206),MAX($N$6:N78)+1,0))</f>
        <v>0</v>
      </c>
      <c r="P79" s="34">
        <f t="shared" si="7"/>
      </c>
    </row>
    <row r="80" spans="2:16" ht="39.75" customHeight="1" thickBot="1">
      <c r="B80" s="53">
        <f t="shared" si="4"/>
      </c>
      <c r="C80" s="53"/>
      <c r="D80" s="54"/>
      <c r="E80" s="53"/>
      <c r="F80" s="55"/>
      <c r="G80" s="58"/>
      <c r="H80" s="57"/>
      <c r="L80" s="34">
        <f t="shared" si="5"/>
      </c>
      <c r="M80" s="34">
        <f t="shared" si="6"/>
      </c>
      <c r="N80" s="34">
        <f>IF($B$1=0,0,IF(F80=MAX($F$6:$F$206),MAX($N$6:N79)+1,0))</f>
        <v>0</v>
      </c>
      <c r="P80" s="34">
        <f t="shared" si="7"/>
      </c>
    </row>
    <row r="81" spans="2:16" ht="39.75" customHeight="1" thickBot="1">
      <c r="B81" s="53">
        <f t="shared" si="4"/>
      </c>
      <c r="C81" s="53"/>
      <c r="D81" s="54"/>
      <c r="E81" s="53"/>
      <c r="F81" s="55"/>
      <c r="G81" s="58"/>
      <c r="H81" s="57"/>
      <c r="L81" s="34">
        <f t="shared" si="5"/>
      </c>
      <c r="M81" s="34">
        <f t="shared" si="6"/>
      </c>
      <c r="N81" s="34">
        <f>IF($B$1=0,0,IF(F81=MAX($F$6:$F$206),MAX($N$6:N80)+1,0))</f>
        <v>0</v>
      </c>
      <c r="P81" s="34">
        <f t="shared" si="7"/>
      </c>
    </row>
    <row r="82" spans="2:16" ht="39.75" customHeight="1" thickBot="1">
      <c r="B82" s="53">
        <f t="shared" si="4"/>
      </c>
      <c r="C82" s="53"/>
      <c r="D82" s="54"/>
      <c r="E82" s="53"/>
      <c r="F82" s="55"/>
      <c r="G82" s="56"/>
      <c r="H82" s="59"/>
      <c r="L82" s="34">
        <f t="shared" si="5"/>
      </c>
      <c r="M82" s="34">
        <f t="shared" si="6"/>
      </c>
      <c r="N82" s="34">
        <f>IF($B$1=0,0,IF(F82=MAX($F$6:$F$206),MAX($N$6:N81)+1,0))</f>
        <v>0</v>
      </c>
      <c r="P82" s="34">
        <f t="shared" si="7"/>
      </c>
    </row>
    <row r="83" spans="2:16" ht="39.75" customHeight="1" thickBot="1">
      <c r="B83" s="53">
        <f t="shared" si="4"/>
      </c>
      <c r="C83" s="53"/>
      <c r="D83" s="54"/>
      <c r="E83" s="53"/>
      <c r="F83" s="55"/>
      <c r="G83" s="56"/>
      <c r="H83" s="59"/>
      <c r="L83" s="34">
        <f t="shared" si="5"/>
      </c>
      <c r="M83" s="34">
        <f t="shared" si="6"/>
      </c>
      <c r="N83" s="34">
        <f>IF($B$1=0,0,IF(F83=MAX($F$6:$F$206),MAX($N$6:N82)+1,0))</f>
        <v>0</v>
      </c>
      <c r="P83" s="34">
        <f t="shared" si="7"/>
      </c>
    </row>
    <row r="84" spans="2:16" ht="39.75" customHeight="1" thickBot="1">
      <c r="B84" s="53">
        <f t="shared" si="4"/>
      </c>
      <c r="C84" s="53"/>
      <c r="D84" s="54"/>
      <c r="E84" s="53"/>
      <c r="F84" s="55"/>
      <c r="G84" s="58"/>
      <c r="H84" s="57"/>
      <c r="L84" s="34">
        <f t="shared" si="5"/>
      </c>
      <c r="M84" s="34">
        <f t="shared" si="6"/>
      </c>
      <c r="N84" s="34">
        <f>IF($B$1=0,0,IF(F84=MAX($F$6:$F$206),MAX($N$6:N83)+1,0))</f>
        <v>0</v>
      </c>
      <c r="P84" s="34">
        <f t="shared" si="7"/>
      </c>
    </row>
    <row r="85" spans="2:16" ht="39.75" customHeight="1" thickBot="1">
      <c r="B85" s="53">
        <f t="shared" si="4"/>
      </c>
      <c r="C85" s="53"/>
      <c r="D85" s="54"/>
      <c r="E85" s="53"/>
      <c r="F85" s="55"/>
      <c r="G85" s="56"/>
      <c r="H85" s="59"/>
      <c r="L85" s="34">
        <f t="shared" si="5"/>
      </c>
      <c r="M85" s="34">
        <f t="shared" si="6"/>
      </c>
      <c r="N85" s="34">
        <f>IF($B$1=0,0,IF(F85=MAX($F$6:$F$206),MAX($N$6:N84)+1,0))</f>
        <v>0</v>
      </c>
      <c r="P85" s="34">
        <f t="shared" si="7"/>
      </c>
    </row>
    <row r="86" spans="2:16" ht="39.75" customHeight="1" thickBot="1">
      <c r="B86" s="53">
        <f t="shared" si="4"/>
      </c>
      <c r="C86" s="53"/>
      <c r="D86" s="54"/>
      <c r="E86" s="53"/>
      <c r="F86" s="55"/>
      <c r="G86" s="58"/>
      <c r="H86" s="57"/>
      <c r="L86" s="34">
        <f t="shared" si="5"/>
      </c>
      <c r="M86" s="34">
        <f t="shared" si="6"/>
      </c>
      <c r="N86" s="34">
        <f>IF($B$1=0,0,IF(F86=MAX($F$6:$F$206),MAX($N$6:N85)+1,0))</f>
        <v>0</v>
      </c>
      <c r="P86" s="34">
        <f t="shared" si="7"/>
      </c>
    </row>
    <row r="87" spans="2:16" ht="39.75" customHeight="1" thickBot="1">
      <c r="B87" s="53">
        <f t="shared" si="4"/>
      </c>
      <c r="C87" s="53"/>
      <c r="D87" s="54"/>
      <c r="E87" s="53"/>
      <c r="F87" s="55"/>
      <c r="G87" s="62"/>
      <c r="H87" s="63"/>
      <c r="L87" s="34">
        <f t="shared" si="5"/>
      </c>
      <c r="M87" s="34">
        <f t="shared" si="6"/>
      </c>
      <c r="N87" s="34">
        <f>IF($B$1=0,0,IF(F87=MAX($F$6:$F$206),MAX($N$6:N86)+1,0))</f>
        <v>0</v>
      </c>
      <c r="P87" s="34">
        <f t="shared" si="7"/>
      </c>
    </row>
    <row r="88" spans="2:16" ht="39.75" customHeight="1" thickBot="1">
      <c r="B88" s="53">
        <f t="shared" si="4"/>
      </c>
      <c r="C88" s="53"/>
      <c r="D88" s="54"/>
      <c r="E88" s="53"/>
      <c r="F88" s="55"/>
      <c r="G88" s="62"/>
      <c r="H88" s="63"/>
      <c r="L88" s="34">
        <f t="shared" si="5"/>
      </c>
      <c r="M88" s="34">
        <f t="shared" si="6"/>
      </c>
      <c r="N88" s="34">
        <f>IF($B$1=0,0,IF(F88=MAX($F$6:$F$206),MAX($N$6:N87)+1,0))</f>
        <v>0</v>
      </c>
      <c r="P88" s="34">
        <f t="shared" si="7"/>
      </c>
    </row>
    <row r="89" spans="2:16" ht="39.75" customHeight="1" thickBot="1">
      <c r="B89" s="53">
        <f t="shared" si="4"/>
      </c>
      <c r="C89" s="53"/>
      <c r="D89" s="54"/>
      <c r="E89" s="53"/>
      <c r="F89" s="55"/>
      <c r="G89" s="62"/>
      <c r="H89" s="63"/>
      <c r="L89" s="34">
        <f t="shared" si="5"/>
      </c>
      <c r="M89" s="34">
        <f t="shared" si="6"/>
      </c>
      <c r="N89" s="34">
        <f>IF($B$1=0,0,IF(F89=MAX($F$6:$F$206),MAX($N$6:N88)+1,0))</f>
        <v>0</v>
      </c>
      <c r="P89" s="34">
        <f t="shared" si="7"/>
      </c>
    </row>
    <row r="90" spans="2:16" ht="39.75" customHeight="1" thickBot="1">
      <c r="B90" s="53">
        <f t="shared" si="4"/>
      </c>
      <c r="C90" s="53"/>
      <c r="D90" s="54"/>
      <c r="E90" s="53"/>
      <c r="F90" s="55"/>
      <c r="G90" s="62"/>
      <c r="H90" s="63"/>
      <c r="L90" s="34">
        <f t="shared" si="5"/>
      </c>
      <c r="M90" s="34">
        <f t="shared" si="6"/>
      </c>
      <c r="N90" s="34">
        <f>IF($B$1=0,0,IF(F90=MAX($F$6:$F$206),MAX($N$6:N89)+1,0))</f>
        <v>0</v>
      </c>
      <c r="P90" s="34">
        <f t="shared" si="7"/>
      </c>
    </row>
    <row r="91" spans="2:16" ht="39.75" customHeight="1" thickBot="1">
      <c r="B91" s="53">
        <f t="shared" si="4"/>
      </c>
      <c r="C91" s="53"/>
      <c r="D91" s="54"/>
      <c r="E91" s="53"/>
      <c r="F91" s="55"/>
      <c r="G91" s="62"/>
      <c r="H91" s="63"/>
      <c r="L91" s="34">
        <f t="shared" si="5"/>
      </c>
      <c r="M91" s="34">
        <f t="shared" si="6"/>
      </c>
      <c r="N91" s="34">
        <f>IF($B$1=0,0,IF(F91=MAX($F$6:$F$206),MAX($N$6:N90)+1,0))</f>
        <v>0</v>
      </c>
      <c r="P91" s="34">
        <f t="shared" si="7"/>
      </c>
    </row>
    <row r="92" spans="2:16" ht="39.75" customHeight="1" thickBot="1">
      <c r="B92" s="53">
        <f t="shared" si="4"/>
      </c>
      <c r="C92" s="53"/>
      <c r="D92" s="54"/>
      <c r="E92" s="53"/>
      <c r="F92" s="55"/>
      <c r="G92" s="62"/>
      <c r="H92" s="63"/>
      <c r="L92" s="34">
        <f t="shared" si="5"/>
      </c>
      <c r="M92" s="34">
        <f t="shared" si="6"/>
      </c>
      <c r="N92" s="34">
        <f>IF($B$1=0,0,IF(F92=MAX($F$6:$F$206),MAX($N$6:N91)+1,0))</f>
        <v>0</v>
      </c>
      <c r="P92" s="34">
        <f t="shared" si="7"/>
      </c>
    </row>
    <row r="93" spans="2:16" ht="39.75" customHeight="1" thickBot="1">
      <c r="B93" s="53">
        <f t="shared" si="4"/>
      </c>
      <c r="C93" s="53"/>
      <c r="D93" s="54"/>
      <c r="E93" s="53"/>
      <c r="F93" s="55"/>
      <c r="G93" s="62"/>
      <c r="H93" s="63"/>
      <c r="L93" s="34">
        <f t="shared" si="5"/>
      </c>
      <c r="M93" s="34">
        <f t="shared" si="6"/>
      </c>
      <c r="N93" s="34">
        <f>IF($B$1=0,0,IF(F93=MAX($F$6:$F$206),MAX($N$6:N92)+1,0))</f>
        <v>0</v>
      </c>
      <c r="P93" s="34">
        <f t="shared" si="7"/>
      </c>
    </row>
    <row r="94" spans="2:16" ht="39.75" customHeight="1" thickBot="1">
      <c r="B94" s="53">
        <f t="shared" si="4"/>
      </c>
      <c r="C94" s="53"/>
      <c r="D94" s="54"/>
      <c r="E94" s="53"/>
      <c r="F94" s="55"/>
      <c r="G94" s="62"/>
      <c r="H94" s="63"/>
      <c r="L94" s="34">
        <f t="shared" si="5"/>
      </c>
      <c r="M94" s="34">
        <f t="shared" si="6"/>
      </c>
      <c r="N94" s="34">
        <f>IF($B$1=0,0,IF(F94=MAX($F$6:$F$206),MAX($N$6:N93)+1,0))</f>
        <v>0</v>
      </c>
      <c r="P94" s="34">
        <f t="shared" si="7"/>
      </c>
    </row>
    <row r="95" spans="2:16" ht="39.75" customHeight="1" thickBot="1">
      <c r="B95" s="53">
        <f t="shared" si="4"/>
      </c>
      <c r="C95" s="53"/>
      <c r="D95" s="54"/>
      <c r="E95" s="53"/>
      <c r="F95" s="55"/>
      <c r="G95" s="62"/>
      <c r="H95" s="63"/>
      <c r="L95" s="34">
        <f t="shared" si="5"/>
      </c>
      <c r="M95" s="34">
        <f t="shared" si="6"/>
      </c>
      <c r="N95" s="34">
        <f>IF($B$1=0,0,IF(F95=MAX($F$6:$F$206),MAX($N$6:N94)+1,0))</f>
        <v>0</v>
      </c>
      <c r="P95" s="34">
        <f t="shared" si="7"/>
      </c>
    </row>
    <row r="96" spans="2:16" ht="39.75" customHeight="1" thickBot="1">
      <c r="B96" s="53">
        <f t="shared" si="4"/>
      </c>
      <c r="C96" s="53"/>
      <c r="D96" s="54"/>
      <c r="E96" s="53"/>
      <c r="F96" s="55"/>
      <c r="G96" s="62"/>
      <c r="H96" s="63"/>
      <c r="L96" s="34">
        <f t="shared" si="5"/>
      </c>
      <c r="M96" s="34">
        <f t="shared" si="6"/>
      </c>
      <c r="N96" s="34">
        <f>IF($B$1=0,0,IF(F96=MAX($F$6:$F$206),MAX($N$6:N95)+1,0))</f>
        <v>0</v>
      </c>
      <c r="P96" s="34">
        <f t="shared" si="7"/>
      </c>
    </row>
    <row r="97" spans="2:16" ht="39.75" customHeight="1" thickBot="1">
      <c r="B97" s="53">
        <f t="shared" si="4"/>
      </c>
      <c r="C97" s="53"/>
      <c r="D97" s="54"/>
      <c r="E97" s="53"/>
      <c r="F97" s="55"/>
      <c r="G97" s="62"/>
      <c r="H97" s="63"/>
      <c r="L97" s="34">
        <f t="shared" si="5"/>
      </c>
      <c r="M97" s="34">
        <f t="shared" si="6"/>
      </c>
      <c r="N97" s="34">
        <f>IF($B$1=0,0,IF(F97=MAX($F$6:$F$206),MAX($N$6:N96)+1,0))</f>
        <v>0</v>
      </c>
      <c r="P97" s="34">
        <f t="shared" si="7"/>
      </c>
    </row>
    <row r="98" spans="2:16" ht="39.75" customHeight="1" thickBot="1">
      <c r="B98" s="53">
        <f t="shared" si="4"/>
      </c>
      <c r="C98" s="53"/>
      <c r="D98" s="54"/>
      <c r="E98" s="53"/>
      <c r="F98" s="55"/>
      <c r="G98" s="62"/>
      <c r="H98" s="63"/>
      <c r="L98" s="34">
        <f t="shared" si="5"/>
      </c>
      <c r="M98" s="34">
        <f t="shared" si="6"/>
      </c>
      <c r="N98" s="34">
        <f>IF($B$1=0,0,IF(F98=MAX($F$6:$F$206),MAX($N$6:N97)+1,0))</f>
        <v>0</v>
      </c>
      <c r="P98" s="34">
        <f t="shared" si="7"/>
      </c>
    </row>
    <row r="99" spans="2:16" ht="39.75" customHeight="1" thickBot="1">
      <c r="B99" s="53">
        <f t="shared" si="4"/>
      </c>
      <c r="C99" s="53"/>
      <c r="D99" s="54"/>
      <c r="E99" s="53"/>
      <c r="F99" s="55"/>
      <c r="G99" s="62"/>
      <c r="H99" s="63"/>
      <c r="L99" s="34">
        <f t="shared" si="5"/>
      </c>
      <c r="M99" s="34">
        <f t="shared" si="6"/>
      </c>
      <c r="N99" s="34">
        <f>IF($B$1=0,0,IF(F99=MAX($F$6:$F$206),MAX($N$6:N98)+1,0))</f>
        <v>0</v>
      </c>
      <c r="P99" s="34">
        <f t="shared" si="7"/>
      </c>
    </row>
    <row r="100" spans="2:16" ht="39.75" customHeight="1" thickBot="1">
      <c r="B100" s="53">
        <f t="shared" si="4"/>
      </c>
      <c r="C100" s="53"/>
      <c r="D100" s="54"/>
      <c r="E100" s="53"/>
      <c r="F100" s="55"/>
      <c r="G100" s="62"/>
      <c r="H100" s="63"/>
      <c r="L100" s="34">
        <f t="shared" si="5"/>
      </c>
      <c r="M100" s="34">
        <f t="shared" si="6"/>
      </c>
      <c r="N100" s="34">
        <f>IF($B$1=0,0,IF(F100=MAX($F$6:$F$206),MAX($N$6:N99)+1,0))</f>
        <v>0</v>
      </c>
      <c r="P100" s="34">
        <f t="shared" si="7"/>
      </c>
    </row>
    <row r="101" spans="2:16" ht="39.75" customHeight="1" thickBot="1">
      <c r="B101" s="53">
        <f t="shared" si="4"/>
      </c>
      <c r="C101" s="53"/>
      <c r="D101" s="54"/>
      <c r="E101" s="53"/>
      <c r="F101" s="55"/>
      <c r="G101" s="62"/>
      <c r="H101" s="63"/>
      <c r="L101" s="34">
        <f t="shared" si="5"/>
      </c>
      <c r="M101" s="34">
        <f t="shared" si="6"/>
      </c>
      <c r="N101" s="34">
        <f>IF($B$1=0,0,IF(F101=MAX($F$6:$F$206),MAX($N$6:N100)+1,0))</f>
        <v>0</v>
      </c>
      <c r="P101" s="34">
        <f t="shared" si="7"/>
      </c>
    </row>
    <row r="102" spans="2:16" ht="39.75" customHeight="1" thickBot="1">
      <c r="B102" s="53">
        <f t="shared" si="4"/>
      </c>
      <c r="C102" s="53"/>
      <c r="D102" s="54"/>
      <c r="E102" s="53"/>
      <c r="F102" s="55"/>
      <c r="G102" s="62"/>
      <c r="H102" s="63"/>
      <c r="L102" s="34">
        <f t="shared" si="5"/>
      </c>
      <c r="M102" s="34">
        <f t="shared" si="6"/>
      </c>
      <c r="N102" s="34">
        <f>IF($B$1=0,0,IF(F102=MAX($F$6:$F$206),MAX($N$6:N101)+1,0))</f>
        <v>0</v>
      </c>
      <c r="P102" s="34">
        <f t="shared" si="7"/>
      </c>
    </row>
    <row r="103" spans="2:16" ht="39.75" customHeight="1" thickBot="1">
      <c r="B103" s="53">
        <f t="shared" si="4"/>
      </c>
      <c r="C103" s="53"/>
      <c r="D103" s="54"/>
      <c r="E103" s="53"/>
      <c r="F103" s="55"/>
      <c r="G103" s="62"/>
      <c r="H103" s="63"/>
      <c r="L103" s="34">
        <f t="shared" si="5"/>
      </c>
      <c r="M103" s="34">
        <f t="shared" si="6"/>
      </c>
      <c r="N103" s="34">
        <f>IF($B$1=0,0,IF(F103=MAX($F$6:$F$206),MAX($N$6:N102)+1,0))</f>
        <v>0</v>
      </c>
      <c r="P103" s="34">
        <f t="shared" si="7"/>
      </c>
    </row>
    <row r="104" spans="2:16" ht="39.75" customHeight="1" thickBot="1">
      <c r="B104" s="53">
        <f t="shared" si="4"/>
      </c>
      <c r="C104" s="53"/>
      <c r="D104" s="54"/>
      <c r="E104" s="53"/>
      <c r="F104" s="55"/>
      <c r="G104" s="62"/>
      <c r="H104" s="63"/>
      <c r="L104" s="34">
        <f t="shared" si="5"/>
      </c>
      <c r="M104" s="34">
        <f t="shared" si="6"/>
      </c>
      <c r="N104" s="34">
        <f>IF($B$1=0,0,IF(F104=MAX($F$6:$F$206),MAX($N$6:N103)+1,0))</f>
        <v>0</v>
      </c>
      <c r="P104" s="34">
        <f t="shared" si="7"/>
      </c>
    </row>
    <row r="105" spans="2:16" ht="39.75" customHeight="1" thickBot="1">
      <c r="B105" s="53">
        <f t="shared" si="4"/>
      </c>
      <c r="C105" s="53"/>
      <c r="D105" s="54"/>
      <c r="E105" s="53"/>
      <c r="F105" s="55"/>
      <c r="G105" s="62"/>
      <c r="H105" s="63"/>
      <c r="L105" s="34">
        <f t="shared" si="5"/>
      </c>
      <c r="M105" s="34">
        <f t="shared" si="6"/>
      </c>
      <c r="N105" s="34">
        <f>IF($B$1=0,0,IF(F105=MAX($F$6:$F$206),MAX($N$6:N104)+1,0))</f>
        <v>0</v>
      </c>
      <c r="P105" s="34">
        <f t="shared" si="7"/>
      </c>
    </row>
    <row r="106" spans="2:16" ht="39.75" customHeight="1" thickBot="1">
      <c r="B106" s="53">
        <f t="shared" si="4"/>
      </c>
      <c r="C106" s="53"/>
      <c r="D106" s="54"/>
      <c r="E106" s="53"/>
      <c r="F106" s="55"/>
      <c r="G106" s="62"/>
      <c r="H106" s="63"/>
      <c r="L106" s="34">
        <f t="shared" si="5"/>
      </c>
      <c r="M106" s="34">
        <f t="shared" si="6"/>
      </c>
      <c r="N106" s="34">
        <f>IF($B$1=0,0,IF(F106=MAX($F$6:$F$206),MAX($N$6:N105)+1,0))</f>
        <v>0</v>
      </c>
      <c r="P106" s="34">
        <f t="shared" si="7"/>
      </c>
    </row>
    <row r="107" spans="2:16" ht="39.75" customHeight="1" thickBot="1">
      <c r="B107" s="53">
        <f t="shared" si="4"/>
      </c>
      <c r="C107" s="53"/>
      <c r="D107" s="54"/>
      <c r="E107" s="53"/>
      <c r="F107" s="55"/>
      <c r="G107" s="62"/>
      <c r="H107" s="63"/>
      <c r="L107" s="34">
        <f t="shared" si="5"/>
      </c>
      <c r="M107" s="34">
        <f t="shared" si="6"/>
      </c>
      <c r="N107" s="34">
        <f>IF($B$1=0,0,IF(F107=MAX($F$6:$F$206),MAX($N$6:N106)+1,0))</f>
        <v>0</v>
      </c>
      <c r="P107" s="34">
        <f t="shared" si="7"/>
      </c>
    </row>
    <row r="108" spans="2:16" ht="39.75" customHeight="1" thickBot="1">
      <c r="B108" s="53">
        <f t="shared" si="4"/>
      </c>
      <c r="C108" s="53"/>
      <c r="D108" s="54"/>
      <c r="E108" s="53"/>
      <c r="F108" s="55"/>
      <c r="G108" s="62"/>
      <c r="H108" s="63"/>
      <c r="L108" s="34">
        <f t="shared" si="5"/>
      </c>
      <c r="M108" s="34">
        <f t="shared" si="6"/>
      </c>
      <c r="N108" s="34">
        <f>IF($B$1=0,0,IF(F108=MAX($F$6:$F$206),MAX($N$6:N107)+1,0))</f>
        <v>0</v>
      </c>
      <c r="P108" s="34">
        <f t="shared" si="7"/>
      </c>
    </row>
    <row r="109" spans="2:16" ht="39.75" customHeight="1" thickBot="1">
      <c r="B109" s="53">
        <f t="shared" si="4"/>
      </c>
      <c r="C109" s="53"/>
      <c r="D109" s="54"/>
      <c r="E109" s="53"/>
      <c r="F109" s="55"/>
      <c r="G109" s="62"/>
      <c r="H109" s="63"/>
      <c r="L109" s="34">
        <f t="shared" si="5"/>
      </c>
      <c r="M109" s="34">
        <f t="shared" si="6"/>
      </c>
      <c r="N109" s="34">
        <f>IF($B$1=0,0,IF(F109=MAX($F$6:$F$206),MAX($N$6:N108)+1,0))</f>
        <v>0</v>
      </c>
      <c r="P109" s="34">
        <f t="shared" si="7"/>
      </c>
    </row>
    <row r="110" spans="2:16" ht="39.75" customHeight="1" thickBot="1">
      <c r="B110" s="53">
        <f t="shared" si="4"/>
      </c>
      <c r="C110" s="53"/>
      <c r="D110" s="54"/>
      <c r="E110" s="53"/>
      <c r="F110" s="55"/>
      <c r="G110" s="62"/>
      <c r="H110" s="63"/>
      <c r="L110" s="34">
        <f t="shared" si="5"/>
      </c>
      <c r="M110" s="34">
        <f t="shared" si="6"/>
      </c>
      <c r="N110" s="34">
        <f>IF($B$1=0,0,IF(F110=MAX($F$6:$F$206),MAX($N$6:N109)+1,0))</f>
        <v>0</v>
      </c>
      <c r="P110" s="34">
        <f t="shared" si="7"/>
      </c>
    </row>
    <row r="111" spans="2:16" ht="39.75" customHeight="1" thickBot="1">
      <c r="B111" s="53">
        <f t="shared" si="4"/>
      </c>
      <c r="C111" s="53"/>
      <c r="D111" s="54"/>
      <c r="E111" s="53"/>
      <c r="F111" s="55"/>
      <c r="G111" s="62"/>
      <c r="H111" s="63"/>
      <c r="L111" s="34">
        <f t="shared" si="5"/>
      </c>
      <c r="M111" s="34">
        <f t="shared" si="6"/>
      </c>
      <c r="N111" s="34">
        <f>IF($B$1=0,0,IF(F111=MAX($F$6:$F$206),MAX($N$6:N110)+1,0))</f>
        <v>0</v>
      </c>
      <c r="P111" s="34">
        <f t="shared" si="7"/>
      </c>
    </row>
    <row r="112" spans="2:16" ht="39.75" customHeight="1" thickBot="1">
      <c r="B112" s="53">
        <f t="shared" si="4"/>
      </c>
      <c r="C112" s="53"/>
      <c r="D112" s="54"/>
      <c r="E112" s="53"/>
      <c r="F112" s="55"/>
      <c r="G112" s="62"/>
      <c r="H112" s="63"/>
      <c r="L112" s="34">
        <f t="shared" si="5"/>
      </c>
      <c r="M112" s="34">
        <f t="shared" si="6"/>
      </c>
      <c r="N112" s="34">
        <f>IF($B$1=0,0,IF(F112=MAX($F$6:$F$206),MAX($N$6:N111)+1,0))</f>
        <v>0</v>
      </c>
      <c r="P112" s="34">
        <f t="shared" si="7"/>
      </c>
    </row>
    <row r="113" spans="2:16" ht="39.75" customHeight="1" thickBot="1">
      <c r="B113" s="53">
        <f t="shared" si="4"/>
      </c>
      <c r="C113" s="53"/>
      <c r="D113" s="54"/>
      <c r="E113" s="53"/>
      <c r="F113" s="55"/>
      <c r="G113" s="62"/>
      <c r="H113" s="63"/>
      <c r="L113" s="34">
        <f t="shared" si="5"/>
      </c>
      <c r="M113" s="34">
        <f t="shared" si="6"/>
      </c>
      <c r="N113" s="34">
        <f>IF($B$1=0,0,IF(F113=MAX($F$6:$F$206),MAX($N$6:N112)+1,0))</f>
        <v>0</v>
      </c>
      <c r="P113" s="34">
        <f t="shared" si="7"/>
      </c>
    </row>
    <row r="114" spans="2:16" ht="39.75" customHeight="1" thickBot="1">
      <c r="B114" s="53">
        <f t="shared" si="4"/>
      </c>
      <c r="C114" s="53"/>
      <c r="D114" s="54"/>
      <c r="E114" s="53"/>
      <c r="F114" s="55"/>
      <c r="G114" s="62"/>
      <c r="H114" s="63"/>
      <c r="L114" s="34">
        <f t="shared" si="5"/>
      </c>
      <c r="M114" s="34">
        <f t="shared" si="6"/>
      </c>
      <c r="N114" s="34">
        <f>IF($B$1=0,0,IF(F114=MAX($F$6:$F$206),MAX($N$6:N113)+1,0))</f>
        <v>0</v>
      </c>
      <c r="P114" s="34">
        <f t="shared" si="7"/>
      </c>
    </row>
    <row r="115" spans="2:16" ht="39.75" customHeight="1" thickBot="1">
      <c r="B115" s="53">
        <f t="shared" si="4"/>
      </c>
      <c r="C115" s="53"/>
      <c r="D115" s="54"/>
      <c r="E115" s="53"/>
      <c r="F115" s="55"/>
      <c r="G115" s="62"/>
      <c r="H115" s="63"/>
      <c r="L115" s="34">
        <f t="shared" si="5"/>
      </c>
      <c r="M115" s="34">
        <f t="shared" si="6"/>
      </c>
      <c r="N115" s="34">
        <f>IF($B$1=0,0,IF(F115=MAX($F$6:$F$206),MAX($N$6:N114)+1,0))</f>
        <v>0</v>
      </c>
      <c r="P115" s="34">
        <f t="shared" si="7"/>
      </c>
    </row>
    <row r="116" spans="2:16" ht="39.75" customHeight="1" thickBot="1">
      <c r="B116" s="53">
        <f t="shared" si="4"/>
      </c>
      <c r="C116" s="53"/>
      <c r="D116" s="54"/>
      <c r="E116" s="53"/>
      <c r="F116" s="55"/>
      <c r="G116" s="62"/>
      <c r="H116" s="63"/>
      <c r="L116" s="34">
        <f t="shared" si="5"/>
      </c>
      <c r="M116" s="34">
        <f t="shared" si="6"/>
      </c>
      <c r="N116" s="34">
        <f>IF($B$1=0,0,IF(F116=MAX($F$6:$F$206),MAX($N$6:N115)+1,0))</f>
        <v>0</v>
      </c>
      <c r="P116" s="34">
        <f t="shared" si="7"/>
      </c>
    </row>
    <row r="117" spans="2:16" ht="39.75" customHeight="1" thickBot="1">
      <c r="B117" s="53">
        <f t="shared" si="4"/>
      </c>
      <c r="C117" s="53"/>
      <c r="D117" s="54"/>
      <c r="E117" s="53"/>
      <c r="F117" s="55"/>
      <c r="G117" s="62"/>
      <c r="H117" s="63"/>
      <c r="L117" s="34">
        <f t="shared" si="5"/>
      </c>
      <c r="M117" s="34">
        <f t="shared" si="6"/>
      </c>
      <c r="N117" s="34">
        <f>IF($B$1=0,0,IF(F117=MAX($F$6:$F$206),MAX($N$6:N116)+1,0))</f>
        <v>0</v>
      </c>
      <c r="P117" s="34">
        <f t="shared" si="7"/>
      </c>
    </row>
    <row r="118" spans="2:16" ht="39.75" customHeight="1" thickBot="1">
      <c r="B118" s="53">
        <f t="shared" si="4"/>
      </c>
      <c r="C118" s="53"/>
      <c r="D118" s="54"/>
      <c r="E118" s="53"/>
      <c r="F118" s="55"/>
      <c r="G118" s="62"/>
      <c r="H118" s="63"/>
      <c r="L118" s="34">
        <f t="shared" si="5"/>
      </c>
      <c r="M118" s="34">
        <f t="shared" si="6"/>
      </c>
      <c r="N118" s="34">
        <f>IF($B$1=0,0,IF(F118=MAX($F$6:$F$206),MAX($N$6:N117)+1,0))</f>
        <v>0</v>
      </c>
      <c r="P118" s="34">
        <f t="shared" si="7"/>
      </c>
    </row>
    <row r="119" spans="2:16" ht="39.75" customHeight="1" thickBot="1">
      <c r="B119" s="53">
        <f t="shared" si="4"/>
      </c>
      <c r="C119" s="53"/>
      <c r="D119" s="54"/>
      <c r="E119" s="53"/>
      <c r="F119" s="55"/>
      <c r="G119" s="62"/>
      <c r="H119" s="63"/>
      <c r="L119" s="34">
        <f t="shared" si="5"/>
      </c>
      <c r="M119" s="34">
        <f t="shared" si="6"/>
      </c>
      <c r="N119" s="34">
        <f>IF($B$1=0,0,IF(F119=MAX($F$6:$F$206),MAX($N$6:N118)+1,0))</f>
        <v>0</v>
      </c>
      <c r="P119" s="34">
        <f t="shared" si="7"/>
      </c>
    </row>
    <row r="120" spans="2:16" ht="39.75" customHeight="1" thickBot="1">
      <c r="B120" s="53">
        <f t="shared" si="4"/>
      </c>
      <c r="C120" s="53"/>
      <c r="D120" s="54"/>
      <c r="E120" s="53"/>
      <c r="F120" s="55"/>
      <c r="G120" s="62"/>
      <c r="H120" s="63"/>
      <c r="L120" s="34">
        <f t="shared" si="5"/>
      </c>
      <c r="M120" s="34">
        <f t="shared" si="6"/>
      </c>
      <c r="N120" s="34">
        <f>IF($B$1=0,0,IF(F120=MAX($F$6:$F$206),MAX($N$6:N119)+1,0))</f>
        <v>0</v>
      </c>
      <c r="P120" s="34">
        <f t="shared" si="7"/>
      </c>
    </row>
    <row r="121" spans="2:16" ht="39.75" customHeight="1" thickBot="1">
      <c r="B121" s="53">
        <f t="shared" si="4"/>
      </c>
      <c r="C121" s="53"/>
      <c r="D121" s="54"/>
      <c r="E121" s="53"/>
      <c r="F121" s="55"/>
      <c r="G121" s="62"/>
      <c r="H121" s="63"/>
      <c r="L121" s="34">
        <f t="shared" si="5"/>
      </c>
      <c r="M121" s="34">
        <f t="shared" si="6"/>
      </c>
      <c r="N121" s="34">
        <f>IF($B$1=0,0,IF(F121=MAX($F$6:$F$206),MAX($N$6:N120)+1,0))</f>
        <v>0</v>
      </c>
      <c r="P121" s="34">
        <f t="shared" si="7"/>
      </c>
    </row>
    <row r="122" spans="2:16" ht="39.75" customHeight="1" thickBot="1">
      <c r="B122" s="53">
        <f t="shared" si="4"/>
      </c>
      <c r="C122" s="53"/>
      <c r="D122" s="54"/>
      <c r="E122" s="53"/>
      <c r="F122" s="55"/>
      <c r="G122" s="62"/>
      <c r="H122" s="63"/>
      <c r="L122" s="34">
        <f t="shared" si="5"/>
      </c>
      <c r="M122" s="34">
        <f t="shared" si="6"/>
      </c>
      <c r="N122" s="34">
        <f>IF($B$1=0,0,IF(F122=MAX($F$6:$F$206),MAX($N$6:N121)+1,0))</f>
        <v>0</v>
      </c>
      <c r="P122" s="34">
        <f t="shared" si="7"/>
      </c>
    </row>
    <row r="123" spans="2:16" ht="39.75" customHeight="1" thickBot="1">
      <c r="B123" s="53">
        <f t="shared" si="4"/>
      </c>
      <c r="C123" s="53"/>
      <c r="D123" s="54"/>
      <c r="E123" s="53"/>
      <c r="F123" s="55"/>
      <c r="G123" s="62"/>
      <c r="H123" s="63"/>
      <c r="L123" s="34">
        <f t="shared" si="5"/>
      </c>
      <c r="M123" s="34">
        <f t="shared" si="6"/>
      </c>
      <c r="N123" s="34">
        <f>IF($B$1=0,0,IF(F123=MAX($F$6:$F$206),MAX($N$6:N122)+1,0))</f>
        <v>0</v>
      </c>
      <c r="P123" s="34">
        <f t="shared" si="7"/>
      </c>
    </row>
    <row r="124" spans="2:16" ht="39.75" customHeight="1" thickBot="1">
      <c r="B124" s="53">
        <f t="shared" si="4"/>
      </c>
      <c r="C124" s="53"/>
      <c r="D124" s="54"/>
      <c r="E124" s="53"/>
      <c r="F124" s="55"/>
      <c r="G124" s="62"/>
      <c r="H124" s="63"/>
      <c r="L124" s="34">
        <f t="shared" si="5"/>
      </c>
      <c r="M124" s="34">
        <f t="shared" si="6"/>
      </c>
      <c r="N124" s="34">
        <f>IF($B$1=0,0,IF(F124=MAX($F$6:$F$206),MAX($N$6:N123)+1,0))</f>
        <v>0</v>
      </c>
      <c r="P124" s="34">
        <f t="shared" si="7"/>
      </c>
    </row>
    <row r="125" spans="2:16" ht="39.75" customHeight="1" thickBot="1">
      <c r="B125" s="53">
        <f t="shared" si="4"/>
      </c>
      <c r="C125" s="53"/>
      <c r="D125" s="54"/>
      <c r="E125" s="53"/>
      <c r="F125" s="55"/>
      <c r="G125" s="62"/>
      <c r="H125" s="63"/>
      <c r="L125" s="34">
        <f t="shared" si="5"/>
      </c>
      <c r="M125" s="34">
        <f t="shared" si="6"/>
      </c>
      <c r="N125" s="34">
        <f>IF($B$1=0,0,IF(F125=MAX($F$6:$F$206),MAX($N$6:N124)+1,0))</f>
        <v>0</v>
      </c>
      <c r="P125" s="34">
        <f t="shared" si="7"/>
      </c>
    </row>
    <row r="126" spans="2:16" ht="39.75" customHeight="1" thickBot="1">
      <c r="B126" s="53">
        <f t="shared" si="4"/>
      </c>
      <c r="C126" s="53"/>
      <c r="D126" s="54"/>
      <c r="E126" s="53"/>
      <c r="F126" s="55"/>
      <c r="G126" s="62"/>
      <c r="H126" s="63"/>
      <c r="L126" s="34">
        <f t="shared" si="5"/>
      </c>
      <c r="M126" s="34">
        <f t="shared" si="6"/>
      </c>
      <c r="N126" s="34">
        <f>IF($B$1=0,0,IF(F126=MAX($F$6:$F$206),MAX($N$6:N125)+1,0))</f>
        <v>0</v>
      </c>
      <c r="P126" s="34">
        <f t="shared" si="7"/>
      </c>
    </row>
    <row r="127" spans="2:16" ht="39.75" customHeight="1" thickBot="1">
      <c r="B127" s="53">
        <f t="shared" si="4"/>
      </c>
      <c r="C127" s="53"/>
      <c r="D127" s="54"/>
      <c r="E127" s="53"/>
      <c r="F127" s="55"/>
      <c r="G127" s="62"/>
      <c r="H127" s="63"/>
      <c r="L127" s="34">
        <f t="shared" si="5"/>
      </c>
      <c r="M127" s="34">
        <f t="shared" si="6"/>
      </c>
      <c r="N127" s="34">
        <f>IF($B$1=0,0,IF(F127=MAX($F$6:$F$206),MAX($N$6:N126)+1,0))</f>
        <v>0</v>
      </c>
      <c r="P127" s="34">
        <f t="shared" si="7"/>
      </c>
    </row>
    <row r="128" spans="2:16" ht="39.75" customHeight="1" thickBot="1">
      <c r="B128" s="53">
        <f t="shared" si="4"/>
      </c>
      <c r="C128" s="53"/>
      <c r="D128" s="54"/>
      <c r="E128" s="53"/>
      <c r="F128" s="55"/>
      <c r="G128" s="62"/>
      <c r="H128" s="63"/>
      <c r="L128" s="34">
        <f t="shared" si="5"/>
      </c>
      <c r="M128" s="34">
        <f t="shared" si="6"/>
      </c>
      <c r="N128" s="34">
        <f>IF($B$1=0,0,IF(F128=MAX($F$6:$F$206),MAX($N$6:N127)+1,0))</f>
        <v>0</v>
      </c>
      <c r="P128" s="34">
        <f t="shared" si="7"/>
      </c>
    </row>
    <row r="129" spans="2:16" ht="39.75" customHeight="1" thickBot="1">
      <c r="B129" s="53">
        <f t="shared" si="4"/>
      </c>
      <c r="C129" s="53"/>
      <c r="D129" s="54"/>
      <c r="E129" s="53"/>
      <c r="F129" s="55"/>
      <c r="G129" s="62"/>
      <c r="H129" s="63"/>
      <c r="L129" s="34">
        <f t="shared" si="5"/>
      </c>
      <c r="M129" s="34">
        <f t="shared" si="6"/>
      </c>
      <c r="N129" s="34">
        <f>IF($B$1=0,0,IF(F129=MAX($F$6:$F$206),MAX($N$6:N128)+1,0))</f>
        <v>0</v>
      </c>
      <c r="P129" s="34">
        <f t="shared" si="7"/>
      </c>
    </row>
    <row r="130" spans="2:16" ht="39.75" customHeight="1" thickBot="1">
      <c r="B130" s="53">
        <f t="shared" si="4"/>
      </c>
      <c r="C130" s="53"/>
      <c r="D130" s="54"/>
      <c r="E130" s="53"/>
      <c r="F130" s="55"/>
      <c r="G130" s="62"/>
      <c r="H130" s="63"/>
      <c r="L130" s="34">
        <f t="shared" si="5"/>
      </c>
      <c r="M130" s="34">
        <f t="shared" si="6"/>
      </c>
      <c r="N130" s="34">
        <f>IF($B$1=0,0,IF(F130=MAX($F$6:$F$206),MAX($N$6:N129)+1,0))</f>
        <v>0</v>
      </c>
      <c r="P130" s="34">
        <f t="shared" si="7"/>
      </c>
    </row>
    <row r="131" spans="2:16" ht="39.75" customHeight="1" thickBot="1">
      <c r="B131" s="53">
        <f t="shared" si="4"/>
      </c>
      <c r="C131" s="53"/>
      <c r="D131" s="54"/>
      <c r="E131" s="53"/>
      <c r="F131" s="55"/>
      <c r="G131" s="62"/>
      <c r="H131" s="63"/>
      <c r="L131" s="34">
        <f t="shared" si="5"/>
      </c>
      <c r="M131" s="34">
        <f t="shared" si="6"/>
      </c>
      <c r="N131" s="34">
        <f>IF($B$1=0,0,IF(F131=MAX($F$6:$F$206),MAX($N$6:N130)+1,0))</f>
        <v>0</v>
      </c>
      <c r="P131" s="34">
        <f t="shared" si="7"/>
      </c>
    </row>
    <row r="132" spans="2:16" ht="39.75" customHeight="1" thickBot="1">
      <c r="B132" s="53">
        <f t="shared" si="4"/>
      </c>
      <c r="C132" s="53"/>
      <c r="D132" s="54"/>
      <c r="E132" s="53"/>
      <c r="F132" s="55"/>
      <c r="G132" s="62"/>
      <c r="H132" s="63"/>
      <c r="L132" s="34">
        <f t="shared" si="5"/>
      </c>
      <c r="M132" s="34">
        <f t="shared" si="6"/>
      </c>
      <c r="N132" s="34">
        <f>IF($B$1=0,0,IF(F132=MAX($F$6:$F$206),MAX($N$6:N131)+1,0))</f>
        <v>0</v>
      </c>
      <c r="P132" s="34">
        <f t="shared" si="7"/>
      </c>
    </row>
    <row r="133" spans="2:16" ht="39.75" customHeight="1" thickBot="1">
      <c r="B133" s="53">
        <f t="shared" si="4"/>
      </c>
      <c r="C133" s="53"/>
      <c r="D133" s="54"/>
      <c r="E133" s="53"/>
      <c r="F133" s="55"/>
      <c r="G133" s="62"/>
      <c r="H133" s="63"/>
      <c r="L133" s="34">
        <f t="shared" si="5"/>
      </c>
      <c r="M133" s="34">
        <f t="shared" si="6"/>
      </c>
      <c r="N133" s="34">
        <f>IF($B$1=0,0,IF(F133=MAX($F$6:$F$206),MAX($N$6:N132)+1,0))</f>
        <v>0</v>
      </c>
      <c r="P133" s="34">
        <f t="shared" si="7"/>
      </c>
    </row>
    <row r="134" spans="2:16" ht="39.75" customHeight="1" thickBot="1">
      <c r="B134" s="53">
        <f aca="true" t="shared" si="8" ref="B134:B197">IF(ISERROR(RANK(M134,$M$6:$M$206,1))=TRUE,"",RANK(M134,$M$6:$M$206,1))</f>
      </c>
      <c r="C134" s="53"/>
      <c r="D134" s="54"/>
      <c r="E134" s="53"/>
      <c r="F134" s="55"/>
      <c r="G134" s="62"/>
      <c r="H134" s="63"/>
      <c r="L134" s="34">
        <f aca="true" t="shared" si="9" ref="L134:L197">B134</f>
      </c>
      <c r="M134" s="34">
        <f aca="true" t="shared" si="10" ref="M134:M197">IF(F134+N134=0,"",F134+N134)</f>
      </c>
      <c r="N134" s="34">
        <f>IF($B$1=0,0,IF(F134=MAX($F$6:$F$206),MAX($N$6:N133)+1,0))</f>
        <v>0</v>
      </c>
      <c r="P134" s="34">
        <f t="shared" si="7"/>
      </c>
    </row>
    <row r="135" spans="2:16" ht="39.75" customHeight="1" thickBot="1">
      <c r="B135" s="53">
        <f t="shared" si="8"/>
      </c>
      <c r="C135" s="53"/>
      <c r="D135" s="54"/>
      <c r="E135" s="53"/>
      <c r="F135" s="55"/>
      <c r="G135" s="62"/>
      <c r="H135" s="63"/>
      <c r="L135" s="34">
        <f t="shared" si="9"/>
      </c>
      <c r="M135" s="34">
        <f t="shared" si="10"/>
      </c>
      <c r="N135" s="34">
        <f>IF($B$1=0,0,IF(F135=MAX($F$6:$F$206),MAX($N$6:N134)+1,0))</f>
        <v>0</v>
      </c>
      <c r="P135" s="34">
        <f aca="true" t="shared" si="11" ref="P135:P198">CONCATENATE(TRIM(C135),TRIM(D135))</f>
      </c>
    </row>
    <row r="136" spans="2:16" ht="39.75" customHeight="1" thickBot="1">
      <c r="B136" s="53">
        <f t="shared" si="8"/>
      </c>
      <c r="C136" s="53"/>
      <c r="D136" s="54"/>
      <c r="E136" s="53"/>
      <c r="F136" s="55"/>
      <c r="G136" s="62"/>
      <c r="H136" s="63"/>
      <c r="L136" s="34">
        <f t="shared" si="9"/>
      </c>
      <c r="M136" s="34">
        <f t="shared" si="10"/>
      </c>
      <c r="N136" s="34">
        <f>IF($B$1=0,0,IF(F136=MAX($F$6:$F$206),MAX($N$6:N135)+1,0))</f>
        <v>0</v>
      </c>
      <c r="P136" s="34">
        <f t="shared" si="11"/>
      </c>
    </row>
    <row r="137" spans="2:16" ht="39.75" customHeight="1" thickBot="1">
      <c r="B137" s="53">
        <f t="shared" si="8"/>
      </c>
      <c r="C137" s="53"/>
      <c r="D137" s="54"/>
      <c r="E137" s="53"/>
      <c r="F137" s="55"/>
      <c r="G137" s="62"/>
      <c r="H137" s="63"/>
      <c r="L137" s="34">
        <f t="shared" si="9"/>
      </c>
      <c r="M137" s="34">
        <f t="shared" si="10"/>
      </c>
      <c r="N137" s="34">
        <f>IF($B$1=0,0,IF(F137=MAX($F$6:$F$206),MAX($N$6:N136)+1,0))</f>
        <v>0</v>
      </c>
      <c r="P137" s="34">
        <f t="shared" si="11"/>
      </c>
    </row>
    <row r="138" spans="2:16" ht="39.75" customHeight="1" thickBot="1">
      <c r="B138" s="53">
        <f t="shared" si="8"/>
      </c>
      <c r="C138" s="53"/>
      <c r="D138" s="54"/>
      <c r="E138" s="53"/>
      <c r="F138" s="55"/>
      <c r="G138" s="62"/>
      <c r="H138" s="63"/>
      <c r="L138" s="34">
        <f t="shared" si="9"/>
      </c>
      <c r="M138" s="34">
        <f t="shared" si="10"/>
      </c>
      <c r="N138" s="34">
        <f>IF($B$1=0,0,IF(F138=MAX($F$6:$F$206),MAX($N$6:N137)+1,0))</f>
        <v>0</v>
      </c>
      <c r="P138" s="34">
        <f t="shared" si="11"/>
      </c>
    </row>
    <row r="139" spans="2:16" ht="39.75" customHeight="1" thickBot="1">
      <c r="B139" s="53">
        <f t="shared" si="8"/>
      </c>
      <c r="C139" s="53"/>
      <c r="D139" s="54"/>
      <c r="E139" s="53"/>
      <c r="F139" s="55"/>
      <c r="G139" s="62"/>
      <c r="H139" s="63"/>
      <c r="L139" s="34">
        <f t="shared" si="9"/>
      </c>
      <c r="M139" s="34">
        <f t="shared" si="10"/>
      </c>
      <c r="N139" s="34">
        <f>IF($B$1=0,0,IF(F139=MAX($F$6:$F$206),MAX($N$6:N138)+1,0))</f>
        <v>0</v>
      </c>
      <c r="P139" s="34">
        <f t="shared" si="11"/>
      </c>
    </row>
    <row r="140" spans="2:16" ht="39.75" customHeight="1" thickBot="1">
      <c r="B140" s="53">
        <f t="shared" si="8"/>
      </c>
      <c r="C140" s="53"/>
      <c r="D140" s="54"/>
      <c r="E140" s="53"/>
      <c r="F140" s="55"/>
      <c r="G140" s="62"/>
      <c r="H140" s="63"/>
      <c r="L140" s="34">
        <f t="shared" si="9"/>
      </c>
      <c r="M140" s="34">
        <f t="shared" si="10"/>
      </c>
      <c r="N140" s="34">
        <f>IF($B$1=0,0,IF(F140=MAX($F$6:$F$206),MAX($N$6:N139)+1,0))</f>
        <v>0</v>
      </c>
      <c r="P140" s="34">
        <f t="shared" si="11"/>
      </c>
    </row>
    <row r="141" spans="2:16" ht="39.75" customHeight="1" thickBot="1">
      <c r="B141" s="53">
        <f t="shared" si="8"/>
      </c>
      <c r="C141" s="53"/>
      <c r="D141" s="54"/>
      <c r="E141" s="53"/>
      <c r="F141" s="55"/>
      <c r="G141" s="62"/>
      <c r="H141" s="63"/>
      <c r="L141" s="34">
        <f t="shared" si="9"/>
      </c>
      <c r="M141" s="34">
        <f t="shared" si="10"/>
      </c>
      <c r="N141" s="34">
        <f>IF($B$1=0,0,IF(F141=MAX($F$6:$F$206),MAX($N$6:N140)+1,0))</f>
        <v>0</v>
      </c>
      <c r="P141" s="34">
        <f t="shared" si="11"/>
      </c>
    </row>
    <row r="142" spans="2:16" ht="39.75" customHeight="1" thickBot="1">
      <c r="B142" s="53">
        <f t="shared" si="8"/>
      </c>
      <c r="C142" s="53"/>
      <c r="D142" s="54"/>
      <c r="E142" s="53"/>
      <c r="F142" s="55"/>
      <c r="G142" s="62"/>
      <c r="H142" s="63"/>
      <c r="L142" s="34">
        <f t="shared" si="9"/>
      </c>
      <c r="M142" s="34">
        <f t="shared" si="10"/>
      </c>
      <c r="N142" s="34">
        <f>IF($B$1=0,0,IF(F142=MAX($F$6:$F$206),MAX($N$6:N141)+1,0))</f>
        <v>0</v>
      </c>
      <c r="P142" s="34">
        <f t="shared" si="11"/>
      </c>
    </row>
    <row r="143" spans="2:16" ht="39.75" customHeight="1" thickBot="1">
      <c r="B143" s="53">
        <f t="shared" si="8"/>
      </c>
      <c r="C143" s="53"/>
      <c r="D143" s="54"/>
      <c r="E143" s="53"/>
      <c r="F143" s="55"/>
      <c r="G143" s="62"/>
      <c r="H143" s="63"/>
      <c r="L143" s="34">
        <f t="shared" si="9"/>
      </c>
      <c r="M143" s="34">
        <f t="shared" si="10"/>
      </c>
      <c r="N143" s="34">
        <f>IF($B$1=0,0,IF(F143=MAX($F$6:$F$206),MAX($N$6:N142)+1,0))</f>
        <v>0</v>
      </c>
      <c r="P143" s="34">
        <f t="shared" si="11"/>
      </c>
    </row>
    <row r="144" spans="2:16" ht="39.75" customHeight="1" thickBot="1">
      <c r="B144" s="53">
        <f t="shared" si="8"/>
      </c>
      <c r="C144" s="53"/>
      <c r="D144" s="54"/>
      <c r="E144" s="53"/>
      <c r="F144" s="55"/>
      <c r="G144" s="62"/>
      <c r="H144" s="63"/>
      <c r="L144" s="34">
        <f t="shared" si="9"/>
      </c>
      <c r="M144" s="34">
        <f t="shared" si="10"/>
      </c>
      <c r="N144" s="34">
        <f>IF($B$1=0,0,IF(F144=MAX($F$6:$F$206),MAX($N$6:N143)+1,0))</f>
        <v>0</v>
      </c>
      <c r="P144" s="34">
        <f t="shared" si="11"/>
      </c>
    </row>
    <row r="145" spans="2:16" ht="39.75" customHeight="1" thickBot="1">
      <c r="B145" s="53">
        <f t="shared" si="8"/>
      </c>
      <c r="C145" s="53"/>
      <c r="D145" s="54"/>
      <c r="E145" s="53"/>
      <c r="F145" s="55"/>
      <c r="G145" s="62"/>
      <c r="H145" s="63"/>
      <c r="L145" s="34">
        <f t="shared" si="9"/>
      </c>
      <c r="M145" s="34">
        <f t="shared" si="10"/>
      </c>
      <c r="N145" s="34">
        <f>IF($B$1=0,0,IF(F145=MAX($F$6:$F$206),MAX($N$6:N144)+1,0))</f>
        <v>0</v>
      </c>
      <c r="P145" s="34">
        <f t="shared" si="11"/>
      </c>
    </row>
    <row r="146" spans="2:16" ht="39.75" customHeight="1" thickBot="1">
      <c r="B146" s="53">
        <f t="shared" si="8"/>
      </c>
      <c r="C146" s="53"/>
      <c r="D146" s="54"/>
      <c r="E146" s="53"/>
      <c r="F146" s="55"/>
      <c r="G146" s="62"/>
      <c r="H146" s="63"/>
      <c r="L146" s="34">
        <f t="shared" si="9"/>
      </c>
      <c r="M146" s="34">
        <f t="shared" si="10"/>
      </c>
      <c r="N146" s="34">
        <f>IF($B$1=0,0,IF(F146=MAX($F$6:$F$206),MAX($N$6:N145)+1,0))</f>
        <v>0</v>
      </c>
      <c r="P146" s="34">
        <f t="shared" si="11"/>
      </c>
    </row>
    <row r="147" spans="2:16" ht="39.75" customHeight="1" thickBot="1">
      <c r="B147" s="53">
        <f t="shared" si="8"/>
      </c>
      <c r="C147" s="53"/>
      <c r="D147" s="54"/>
      <c r="E147" s="53"/>
      <c r="F147" s="55"/>
      <c r="G147" s="62"/>
      <c r="H147" s="63"/>
      <c r="L147" s="34">
        <f t="shared" si="9"/>
      </c>
      <c r="M147" s="34">
        <f t="shared" si="10"/>
      </c>
      <c r="N147" s="34">
        <f>IF($B$1=0,0,IF(F147=MAX($F$6:$F$206),MAX($N$6:N146)+1,0))</f>
        <v>0</v>
      </c>
      <c r="P147" s="34">
        <f t="shared" si="11"/>
      </c>
    </row>
    <row r="148" spans="2:16" ht="39.75" customHeight="1" thickBot="1">
      <c r="B148" s="53">
        <f t="shared" si="8"/>
      </c>
      <c r="C148" s="53"/>
      <c r="D148" s="54"/>
      <c r="E148" s="53"/>
      <c r="F148" s="55"/>
      <c r="G148" s="62"/>
      <c r="H148" s="63"/>
      <c r="L148" s="34">
        <f t="shared" si="9"/>
      </c>
      <c r="M148" s="34">
        <f t="shared" si="10"/>
      </c>
      <c r="N148" s="34">
        <f>IF($B$1=0,0,IF(F148=MAX($F$6:$F$206),MAX($N$6:N147)+1,0))</f>
        <v>0</v>
      </c>
      <c r="P148" s="34">
        <f t="shared" si="11"/>
      </c>
    </row>
    <row r="149" spans="2:16" ht="39.75" customHeight="1" thickBot="1">
      <c r="B149" s="53">
        <f t="shared" si="8"/>
      </c>
      <c r="C149" s="53"/>
      <c r="D149" s="54"/>
      <c r="E149" s="53"/>
      <c r="F149" s="55"/>
      <c r="G149" s="62"/>
      <c r="H149" s="63"/>
      <c r="L149" s="34">
        <f t="shared" si="9"/>
      </c>
      <c r="M149" s="34">
        <f t="shared" si="10"/>
      </c>
      <c r="N149" s="34">
        <f>IF($B$1=0,0,IF(F149=MAX($F$6:$F$206),MAX($N$6:N148)+1,0))</f>
        <v>0</v>
      </c>
      <c r="P149" s="34">
        <f t="shared" si="11"/>
      </c>
    </row>
    <row r="150" spans="2:16" ht="39.75" customHeight="1" thickBot="1">
      <c r="B150" s="53">
        <f t="shared" si="8"/>
      </c>
      <c r="C150" s="53"/>
      <c r="D150" s="54"/>
      <c r="E150" s="53"/>
      <c r="F150" s="55"/>
      <c r="G150" s="62"/>
      <c r="H150" s="63"/>
      <c r="L150" s="34">
        <f t="shared" si="9"/>
      </c>
      <c r="M150" s="34">
        <f t="shared" si="10"/>
      </c>
      <c r="N150" s="34">
        <f>IF($B$1=0,0,IF(F150=MAX($F$6:$F$206),MAX($N$6:N149)+1,0))</f>
        <v>0</v>
      </c>
      <c r="P150" s="34">
        <f t="shared" si="11"/>
      </c>
    </row>
    <row r="151" spans="2:16" ht="39.75" customHeight="1" thickBot="1">
      <c r="B151" s="53">
        <f t="shared" si="8"/>
      </c>
      <c r="C151" s="53"/>
      <c r="D151" s="54"/>
      <c r="E151" s="53"/>
      <c r="F151" s="55"/>
      <c r="G151" s="62"/>
      <c r="H151" s="63"/>
      <c r="L151" s="34">
        <f t="shared" si="9"/>
      </c>
      <c r="M151" s="34">
        <f t="shared" si="10"/>
      </c>
      <c r="N151" s="34">
        <f>IF($B$1=0,0,IF(F151=MAX($F$6:$F$206),MAX($N$6:N150)+1,0))</f>
        <v>0</v>
      </c>
      <c r="P151" s="34">
        <f t="shared" si="11"/>
      </c>
    </row>
    <row r="152" spans="2:16" ht="39.75" customHeight="1" thickBot="1">
      <c r="B152" s="53">
        <f t="shared" si="8"/>
      </c>
      <c r="C152" s="53"/>
      <c r="D152" s="54"/>
      <c r="E152" s="53"/>
      <c r="F152" s="55"/>
      <c r="G152" s="62"/>
      <c r="H152" s="63"/>
      <c r="L152" s="34">
        <f t="shared" si="9"/>
      </c>
      <c r="M152" s="34">
        <f t="shared" si="10"/>
      </c>
      <c r="N152" s="34">
        <f>IF($B$1=0,0,IF(F152=MAX($F$6:$F$206),MAX($N$6:N151)+1,0))</f>
        <v>0</v>
      </c>
      <c r="P152" s="34">
        <f t="shared" si="11"/>
      </c>
    </row>
    <row r="153" spans="2:16" ht="39.75" customHeight="1" thickBot="1">
      <c r="B153" s="53">
        <f t="shared" si="8"/>
      </c>
      <c r="C153" s="53"/>
      <c r="D153" s="54"/>
      <c r="E153" s="53"/>
      <c r="F153" s="55"/>
      <c r="G153" s="62"/>
      <c r="H153" s="63"/>
      <c r="L153" s="34">
        <f t="shared" si="9"/>
      </c>
      <c r="M153" s="34">
        <f t="shared" si="10"/>
      </c>
      <c r="N153" s="34">
        <f>IF($B$1=0,0,IF(F153=MAX($F$6:$F$206),MAX($N$6:N152)+1,0))</f>
        <v>0</v>
      </c>
      <c r="P153" s="34">
        <f t="shared" si="11"/>
      </c>
    </row>
    <row r="154" spans="2:16" ht="39.75" customHeight="1" thickBot="1">
      <c r="B154" s="53">
        <f t="shared" si="8"/>
      </c>
      <c r="C154" s="53"/>
      <c r="D154" s="54"/>
      <c r="E154" s="53"/>
      <c r="F154" s="55"/>
      <c r="G154" s="62"/>
      <c r="H154" s="63"/>
      <c r="L154" s="34">
        <f t="shared" si="9"/>
      </c>
      <c r="M154" s="34">
        <f t="shared" si="10"/>
      </c>
      <c r="N154" s="34">
        <f>IF($B$1=0,0,IF(F154=MAX($F$6:$F$206),MAX($N$6:N153)+1,0))</f>
        <v>0</v>
      </c>
      <c r="P154" s="34">
        <f t="shared" si="11"/>
      </c>
    </row>
    <row r="155" spans="2:16" ht="39.75" customHeight="1" thickBot="1">
      <c r="B155" s="53">
        <f t="shared" si="8"/>
      </c>
      <c r="C155" s="53"/>
      <c r="D155" s="54"/>
      <c r="E155" s="53"/>
      <c r="F155" s="55"/>
      <c r="G155" s="62"/>
      <c r="H155" s="63"/>
      <c r="L155" s="34">
        <f t="shared" si="9"/>
      </c>
      <c r="M155" s="34">
        <f t="shared" si="10"/>
      </c>
      <c r="N155" s="34">
        <f>IF($B$1=0,0,IF(F155=MAX($F$6:$F$206),MAX($N$6:N154)+1,0))</f>
        <v>0</v>
      </c>
      <c r="P155" s="34">
        <f t="shared" si="11"/>
      </c>
    </row>
    <row r="156" spans="2:16" ht="39.75" customHeight="1" thickBot="1">
      <c r="B156" s="53">
        <f t="shared" si="8"/>
      </c>
      <c r="C156" s="64"/>
      <c r="D156" s="65"/>
      <c r="E156" s="53"/>
      <c r="F156" s="55"/>
      <c r="G156" s="62"/>
      <c r="H156" s="63"/>
      <c r="L156" s="34">
        <f t="shared" si="9"/>
      </c>
      <c r="M156" s="34">
        <f t="shared" si="10"/>
      </c>
      <c r="N156" s="34">
        <f>IF($B$1=0,0,IF(F156=MAX($F$6:$F$206),MAX($N$6:N155)+1,0))</f>
        <v>0</v>
      </c>
      <c r="P156" s="34">
        <f t="shared" si="11"/>
      </c>
    </row>
    <row r="157" spans="2:16" ht="39.75" customHeight="1" thickBot="1">
      <c r="B157" s="53">
        <f t="shared" si="8"/>
      </c>
      <c r="C157" s="64"/>
      <c r="D157" s="65"/>
      <c r="E157" s="53"/>
      <c r="F157" s="55"/>
      <c r="G157" s="62"/>
      <c r="H157" s="63"/>
      <c r="L157" s="34">
        <f t="shared" si="9"/>
      </c>
      <c r="M157" s="34">
        <f t="shared" si="10"/>
      </c>
      <c r="N157" s="34">
        <f>IF($B$1=0,0,IF(F157=MAX($F$6:$F$206),MAX($N$6:N156)+1,0))</f>
        <v>0</v>
      </c>
      <c r="P157" s="34">
        <f t="shared" si="11"/>
      </c>
    </row>
    <row r="158" spans="2:16" ht="39.75" customHeight="1" thickBot="1">
      <c r="B158" s="53">
        <f t="shared" si="8"/>
      </c>
      <c r="C158" s="64"/>
      <c r="D158" s="65"/>
      <c r="E158" s="53"/>
      <c r="F158" s="55"/>
      <c r="G158" s="62"/>
      <c r="H158" s="63"/>
      <c r="L158" s="34">
        <f t="shared" si="9"/>
      </c>
      <c r="M158" s="34">
        <f t="shared" si="10"/>
      </c>
      <c r="N158" s="34">
        <f>IF($B$1=0,0,IF(F158=MAX($F$6:$F$206),MAX($N$6:N157)+1,0))</f>
        <v>0</v>
      </c>
      <c r="P158" s="34">
        <f t="shared" si="11"/>
      </c>
    </row>
    <row r="159" spans="2:16" ht="39.75" customHeight="1" thickBot="1">
      <c r="B159" s="53">
        <f t="shared" si="8"/>
      </c>
      <c r="C159" s="64"/>
      <c r="D159" s="65"/>
      <c r="E159" s="53"/>
      <c r="F159" s="55"/>
      <c r="G159" s="62"/>
      <c r="H159" s="63"/>
      <c r="L159" s="34">
        <f t="shared" si="9"/>
      </c>
      <c r="M159" s="34">
        <f t="shared" si="10"/>
      </c>
      <c r="N159" s="34">
        <f>IF($B$1=0,0,IF(F159=MAX($F$6:$F$206),MAX($N$6:N158)+1,0))</f>
        <v>0</v>
      </c>
      <c r="P159" s="34">
        <f t="shared" si="11"/>
      </c>
    </row>
    <row r="160" spans="2:16" ht="39.75" customHeight="1" thickBot="1">
      <c r="B160" s="53">
        <f t="shared" si="8"/>
      </c>
      <c r="C160" s="64"/>
      <c r="D160" s="65"/>
      <c r="E160" s="53"/>
      <c r="F160" s="55"/>
      <c r="G160" s="62"/>
      <c r="H160" s="63"/>
      <c r="L160" s="34">
        <f t="shared" si="9"/>
      </c>
      <c r="M160" s="34">
        <f t="shared" si="10"/>
      </c>
      <c r="N160" s="34">
        <f>IF($B$1=0,0,IF(F160=MAX($F$6:$F$206),MAX($N$6:N159)+1,0))</f>
        <v>0</v>
      </c>
      <c r="P160" s="34">
        <f t="shared" si="11"/>
      </c>
    </row>
    <row r="161" spans="2:16" ht="39.75" customHeight="1" thickBot="1">
      <c r="B161" s="53">
        <f t="shared" si="8"/>
      </c>
      <c r="C161" s="64"/>
      <c r="D161" s="65"/>
      <c r="E161" s="53"/>
      <c r="F161" s="55"/>
      <c r="G161" s="62"/>
      <c r="H161" s="63"/>
      <c r="L161" s="34">
        <f t="shared" si="9"/>
      </c>
      <c r="M161" s="34">
        <f t="shared" si="10"/>
      </c>
      <c r="N161" s="34">
        <f>IF($B$1=0,0,IF(F161=MAX($F$6:$F$206),MAX($N$6:N160)+1,0))</f>
        <v>0</v>
      </c>
      <c r="P161" s="34">
        <f t="shared" si="11"/>
      </c>
    </row>
    <row r="162" spans="2:16" ht="39.75" customHeight="1" thickBot="1">
      <c r="B162" s="53">
        <f t="shared" si="8"/>
      </c>
      <c r="C162" s="64"/>
      <c r="D162" s="65"/>
      <c r="E162" s="53"/>
      <c r="F162" s="55"/>
      <c r="G162" s="62"/>
      <c r="H162" s="63"/>
      <c r="L162" s="34">
        <f t="shared" si="9"/>
      </c>
      <c r="M162" s="34">
        <f t="shared" si="10"/>
      </c>
      <c r="N162" s="34">
        <f>IF($B$1=0,0,IF(F162=MAX($F$6:$F$206),MAX($N$6:N161)+1,0))</f>
        <v>0</v>
      </c>
      <c r="P162" s="34">
        <f t="shared" si="11"/>
      </c>
    </row>
    <row r="163" spans="2:16" ht="39.75" customHeight="1" thickBot="1">
      <c r="B163" s="53">
        <f t="shared" si="8"/>
      </c>
      <c r="C163" s="64"/>
      <c r="D163" s="65"/>
      <c r="E163" s="53"/>
      <c r="F163" s="55"/>
      <c r="G163" s="62"/>
      <c r="H163" s="63"/>
      <c r="L163" s="34">
        <f t="shared" si="9"/>
      </c>
      <c r="M163" s="34">
        <f t="shared" si="10"/>
      </c>
      <c r="N163" s="34">
        <f>IF($B$1=0,0,IF(F163=MAX($F$6:$F$206),MAX($N$6:N162)+1,0))</f>
        <v>0</v>
      </c>
      <c r="P163" s="34">
        <f t="shared" si="11"/>
      </c>
    </row>
    <row r="164" spans="2:16" ht="39.75" customHeight="1" thickBot="1">
      <c r="B164" s="53">
        <f t="shared" si="8"/>
      </c>
      <c r="C164" s="64"/>
      <c r="D164" s="65"/>
      <c r="E164" s="53"/>
      <c r="F164" s="55"/>
      <c r="G164" s="62"/>
      <c r="H164" s="63"/>
      <c r="L164" s="34">
        <f t="shared" si="9"/>
      </c>
      <c r="M164" s="34">
        <f t="shared" si="10"/>
      </c>
      <c r="N164" s="34">
        <f>IF($B$1=0,0,IF(F164=MAX($F$6:$F$206),MAX($N$6:N163)+1,0))</f>
        <v>0</v>
      </c>
      <c r="P164" s="34">
        <f t="shared" si="11"/>
      </c>
    </row>
    <row r="165" spans="2:16" ht="39.75" customHeight="1" thickBot="1">
      <c r="B165" s="53">
        <f t="shared" si="8"/>
      </c>
      <c r="C165" s="64"/>
      <c r="D165" s="65"/>
      <c r="E165" s="53"/>
      <c r="F165" s="55"/>
      <c r="G165" s="62"/>
      <c r="H165" s="63"/>
      <c r="L165" s="34">
        <f t="shared" si="9"/>
      </c>
      <c r="M165" s="34">
        <f t="shared" si="10"/>
      </c>
      <c r="N165" s="34">
        <f>IF($B$1=0,0,IF(F165=MAX($F$6:$F$206),MAX($N$6:N164)+1,0))</f>
        <v>0</v>
      </c>
      <c r="P165" s="34">
        <f t="shared" si="11"/>
      </c>
    </row>
    <row r="166" spans="2:16" ht="39.75" customHeight="1" thickBot="1">
      <c r="B166" s="53">
        <f t="shared" si="8"/>
      </c>
      <c r="C166" s="64"/>
      <c r="D166" s="65"/>
      <c r="E166" s="53"/>
      <c r="F166" s="55"/>
      <c r="G166" s="62"/>
      <c r="H166" s="63"/>
      <c r="L166" s="34">
        <f t="shared" si="9"/>
      </c>
      <c r="M166" s="34">
        <f t="shared" si="10"/>
      </c>
      <c r="N166" s="34">
        <f>IF($B$1=0,0,IF(F166=MAX($F$6:$F$206),MAX($N$6:N165)+1,0))</f>
        <v>0</v>
      </c>
      <c r="P166" s="34">
        <f t="shared" si="11"/>
      </c>
    </row>
    <row r="167" spans="2:16" ht="39.75" customHeight="1" thickBot="1">
      <c r="B167" s="53">
        <f t="shared" si="8"/>
      </c>
      <c r="C167" s="64"/>
      <c r="D167" s="65"/>
      <c r="E167" s="53"/>
      <c r="F167" s="55"/>
      <c r="G167" s="62"/>
      <c r="H167" s="63"/>
      <c r="L167" s="34">
        <f t="shared" si="9"/>
      </c>
      <c r="M167" s="34">
        <f t="shared" si="10"/>
      </c>
      <c r="N167" s="34">
        <f>IF($B$1=0,0,IF(F167=MAX($F$6:$F$206),MAX($N$6:N166)+1,0))</f>
        <v>0</v>
      </c>
      <c r="P167" s="34">
        <f t="shared" si="11"/>
      </c>
    </row>
    <row r="168" spans="2:16" ht="39.75" customHeight="1" thickBot="1">
      <c r="B168" s="53">
        <f t="shared" si="8"/>
      </c>
      <c r="C168" s="64"/>
      <c r="D168" s="65"/>
      <c r="E168" s="53"/>
      <c r="F168" s="55"/>
      <c r="G168" s="62"/>
      <c r="H168" s="63"/>
      <c r="L168" s="34">
        <f t="shared" si="9"/>
      </c>
      <c r="M168" s="34">
        <f t="shared" si="10"/>
      </c>
      <c r="N168" s="34">
        <f>IF($B$1=0,0,IF(F168=MAX($F$6:$F$206),MAX($N$6:N167)+1,0))</f>
        <v>0</v>
      </c>
      <c r="P168" s="34">
        <f t="shared" si="11"/>
      </c>
    </row>
    <row r="169" spans="2:16" ht="39.75" customHeight="1" thickBot="1">
      <c r="B169" s="53">
        <f t="shared" si="8"/>
      </c>
      <c r="C169" s="64"/>
      <c r="D169" s="65"/>
      <c r="E169" s="53"/>
      <c r="F169" s="55"/>
      <c r="G169" s="62"/>
      <c r="H169" s="63"/>
      <c r="L169" s="34">
        <f t="shared" si="9"/>
      </c>
      <c r="M169" s="34">
        <f t="shared" si="10"/>
      </c>
      <c r="N169" s="34">
        <f>IF($B$1=0,0,IF(F169=MAX($F$6:$F$206),MAX($N$6:N168)+1,0))</f>
        <v>0</v>
      </c>
      <c r="P169" s="34">
        <f t="shared" si="11"/>
      </c>
    </row>
    <row r="170" spans="2:16" ht="39.75" customHeight="1" thickBot="1">
      <c r="B170" s="53">
        <f t="shared" si="8"/>
      </c>
      <c r="C170" s="64"/>
      <c r="D170" s="65"/>
      <c r="E170" s="53"/>
      <c r="F170" s="55"/>
      <c r="G170" s="62"/>
      <c r="H170" s="63"/>
      <c r="L170" s="34">
        <f t="shared" si="9"/>
      </c>
      <c r="M170" s="34">
        <f t="shared" si="10"/>
      </c>
      <c r="N170" s="34">
        <f>IF($B$1=0,0,IF(F170=MAX($F$6:$F$206),MAX($N$6:N169)+1,0))</f>
        <v>0</v>
      </c>
      <c r="P170" s="34">
        <f t="shared" si="11"/>
      </c>
    </row>
    <row r="171" spans="2:16" ht="39.75" customHeight="1" thickBot="1">
      <c r="B171" s="53">
        <f t="shared" si="8"/>
      </c>
      <c r="C171" s="64"/>
      <c r="D171" s="65"/>
      <c r="E171" s="53"/>
      <c r="F171" s="55"/>
      <c r="G171" s="62"/>
      <c r="H171" s="63"/>
      <c r="L171" s="34">
        <f t="shared" si="9"/>
      </c>
      <c r="M171" s="34">
        <f t="shared" si="10"/>
      </c>
      <c r="N171" s="34">
        <f>IF($B$1=0,0,IF(F171=MAX($F$6:$F$206),MAX($N$6:N170)+1,0))</f>
        <v>0</v>
      </c>
      <c r="P171" s="34">
        <f t="shared" si="11"/>
      </c>
    </row>
    <row r="172" spans="2:16" ht="39.75" customHeight="1" thickBot="1">
      <c r="B172" s="53">
        <f t="shared" si="8"/>
      </c>
      <c r="C172" s="64"/>
      <c r="D172" s="65"/>
      <c r="E172" s="53"/>
      <c r="F172" s="55"/>
      <c r="G172" s="62"/>
      <c r="H172" s="63"/>
      <c r="L172" s="34">
        <f t="shared" si="9"/>
      </c>
      <c r="M172" s="34">
        <f t="shared" si="10"/>
      </c>
      <c r="N172" s="34">
        <f>IF($B$1=0,0,IF(F172=MAX($F$6:$F$206),MAX($N$6:N171)+1,0))</f>
        <v>0</v>
      </c>
      <c r="P172" s="34">
        <f t="shared" si="11"/>
      </c>
    </row>
    <row r="173" spans="2:16" ht="39.75" customHeight="1" thickBot="1">
      <c r="B173" s="53">
        <f t="shared" si="8"/>
      </c>
      <c r="C173" s="64"/>
      <c r="D173" s="65"/>
      <c r="E173" s="53"/>
      <c r="F173" s="55"/>
      <c r="G173" s="62"/>
      <c r="H173" s="63"/>
      <c r="L173" s="34">
        <f t="shared" si="9"/>
      </c>
      <c r="M173" s="34">
        <f t="shared" si="10"/>
      </c>
      <c r="N173" s="34">
        <f>IF($B$1=0,0,IF(F173=MAX($F$6:$F$206),MAX($N$6:N172)+1,0))</f>
        <v>0</v>
      </c>
      <c r="P173" s="34">
        <f t="shared" si="11"/>
      </c>
    </row>
    <row r="174" spans="2:16" ht="39.75" customHeight="1" thickBot="1">
      <c r="B174" s="53">
        <f t="shared" si="8"/>
      </c>
      <c r="C174" s="64"/>
      <c r="D174" s="65"/>
      <c r="E174" s="53"/>
      <c r="F174" s="55"/>
      <c r="G174" s="62"/>
      <c r="H174" s="63"/>
      <c r="L174" s="34">
        <f t="shared" si="9"/>
      </c>
      <c r="M174" s="34">
        <f t="shared" si="10"/>
      </c>
      <c r="N174" s="34">
        <f>IF($B$1=0,0,IF(F174=MAX($F$6:$F$206),MAX($N$6:N173)+1,0))</f>
        <v>0</v>
      </c>
      <c r="P174" s="34">
        <f t="shared" si="11"/>
      </c>
    </row>
    <row r="175" spans="2:16" ht="39.75" customHeight="1" thickBot="1">
      <c r="B175" s="53">
        <f t="shared" si="8"/>
      </c>
      <c r="C175" s="64"/>
      <c r="D175" s="65"/>
      <c r="E175" s="53"/>
      <c r="F175" s="55"/>
      <c r="G175" s="62"/>
      <c r="H175" s="63"/>
      <c r="L175" s="34">
        <f t="shared" si="9"/>
      </c>
      <c r="M175" s="34">
        <f t="shared" si="10"/>
      </c>
      <c r="N175" s="34">
        <f>IF($B$1=0,0,IF(F175=MAX($F$6:$F$206),MAX($N$6:N174)+1,0))</f>
        <v>0</v>
      </c>
      <c r="P175" s="34">
        <f t="shared" si="11"/>
      </c>
    </row>
    <row r="176" spans="2:16" ht="39.75" customHeight="1" thickBot="1">
      <c r="B176" s="53">
        <f t="shared" si="8"/>
      </c>
      <c r="C176" s="64"/>
      <c r="D176" s="65"/>
      <c r="E176" s="53"/>
      <c r="F176" s="55"/>
      <c r="G176" s="62"/>
      <c r="H176" s="63"/>
      <c r="L176" s="34">
        <f t="shared" si="9"/>
      </c>
      <c r="M176" s="34">
        <f t="shared" si="10"/>
      </c>
      <c r="N176" s="34">
        <f>IF($B$1=0,0,IF(F176=MAX($F$6:$F$206),MAX($N$6:N175)+1,0))</f>
        <v>0</v>
      </c>
      <c r="P176" s="34">
        <f t="shared" si="11"/>
      </c>
    </row>
    <row r="177" spans="2:16" ht="39.75" customHeight="1" thickBot="1">
      <c r="B177" s="53">
        <f t="shared" si="8"/>
      </c>
      <c r="C177" s="64"/>
      <c r="D177" s="65"/>
      <c r="E177" s="53"/>
      <c r="F177" s="55"/>
      <c r="G177" s="62"/>
      <c r="H177" s="63"/>
      <c r="L177" s="34">
        <f t="shared" si="9"/>
      </c>
      <c r="M177" s="34">
        <f t="shared" si="10"/>
      </c>
      <c r="N177" s="34">
        <f>IF($B$1=0,0,IF(F177=MAX($F$6:$F$206),MAX($N$6:N176)+1,0))</f>
        <v>0</v>
      </c>
      <c r="P177" s="34">
        <f t="shared" si="11"/>
      </c>
    </row>
    <row r="178" spans="2:16" ht="39.75" customHeight="1" thickBot="1">
      <c r="B178" s="53">
        <f t="shared" si="8"/>
      </c>
      <c r="C178" s="64"/>
      <c r="D178" s="65"/>
      <c r="E178" s="53"/>
      <c r="F178" s="55"/>
      <c r="G178" s="62"/>
      <c r="H178" s="63"/>
      <c r="L178" s="34">
        <f t="shared" si="9"/>
      </c>
      <c r="M178" s="34">
        <f t="shared" si="10"/>
      </c>
      <c r="N178" s="34">
        <f>IF($B$1=0,0,IF(F178=MAX($F$6:$F$206),MAX($N$6:N177)+1,0))</f>
        <v>0</v>
      </c>
      <c r="P178" s="34">
        <f t="shared" si="11"/>
      </c>
    </row>
    <row r="179" spans="2:16" ht="39.75" customHeight="1" thickBot="1">
      <c r="B179" s="53">
        <f t="shared" si="8"/>
      </c>
      <c r="C179" s="64"/>
      <c r="D179" s="65"/>
      <c r="E179" s="53"/>
      <c r="F179" s="55"/>
      <c r="G179" s="62"/>
      <c r="H179" s="63"/>
      <c r="L179" s="34">
        <f t="shared" si="9"/>
      </c>
      <c r="M179" s="34">
        <f t="shared" si="10"/>
      </c>
      <c r="N179" s="34">
        <f>IF($B$1=0,0,IF(F179=MAX($F$6:$F$206),MAX($N$6:N178)+1,0))</f>
        <v>0</v>
      </c>
      <c r="P179" s="34">
        <f t="shared" si="11"/>
      </c>
    </row>
    <row r="180" spans="2:16" ht="39.75" customHeight="1" thickBot="1">
      <c r="B180" s="53">
        <f t="shared" si="8"/>
      </c>
      <c r="C180" s="64"/>
      <c r="D180" s="65"/>
      <c r="E180" s="53"/>
      <c r="F180" s="55"/>
      <c r="G180" s="62"/>
      <c r="H180" s="63"/>
      <c r="L180" s="34">
        <f t="shared" si="9"/>
      </c>
      <c r="M180" s="34">
        <f t="shared" si="10"/>
      </c>
      <c r="N180" s="34">
        <f>IF($B$1=0,0,IF(F180=MAX($F$6:$F$206),MAX($N$6:N179)+1,0))</f>
        <v>0</v>
      </c>
      <c r="P180" s="34">
        <f t="shared" si="11"/>
      </c>
    </row>
    <row r="181" spans="2:16" ht="39.75" customHeight="1" thickBot="1">
      <c r="B181" s="53">
        <f t="shared" si="8"/>
      </c>
      <c r="C181" s="64"/>
      <c r="D181" s="65"/>
      <c r="E181" s="53"/>
      <c r="F181" s="55"/>
      <c r="G181" s="62"/>
      <c r="H181" s="63"/>
      <c r="L181" s="34">
        <f t="shared" si="9"/>
      </c>
      <c r="M181" s="34">
        <f t="shared" si="10"/>
      </c>
      <c r="N181" s="34">
        <f>IF($B$1=0,0,IF(F181=MAX($F$6:$F$206),MAX($N$6:N180)+1,0))</f>
        <v>0</v>
      </c>
      <c r="P181" s="34">
        <f t="shared" si="11"/>
      </c>
    </row>
    <row r="182" spans="2:16" ht="39.75" customHeight="1" thickBot="1">
      <c r="B182" s="53">
        <f t="shared" si="8"/>
      </c>
      <c r="C182" s="64"/>
      <c r="D182" s="65"/>
      <c r="E182" s="53"/>
      <c r="F182" s="55"/>
      <c r="G182" s="62"/>
      <c r="H182" s="63"/>
      <c r="L182" s="34">
        <f t="shared" si="9"/>
      </c>
      <c r="M182" s="34">
        <f t="shared" si="10"/>
      </c>
      <c r="N182" s="34">
        <f>IF($B$1=0,0,IF(F182=MAX($F$6:$F$206),MAX($N$6:N181)+1,0))</f>
        <v>0</v>
      </c>
      <c r="P182" s="34">
        <f t="shared" si="11"/>
      </c>
    </row>
    <row r="183" spans="2:16" ht="39.75" customHeight="1" thickBot="1">
      <c r="B183" s="53">
        <f t="shared" si="8"/>
      </c>
      <c r="C183" s="64"/>
      <c r="D183" s="65"/>
      <c r="E183" s="53"/>
      <c r="F183" s="55"/>
      <c r="G183" s="62"/>
      <c r="H183" s="63"/>
      <c r="L183" s="34">
        <f t="shared" si="9"/>
      </c>
      <c r="M183" s="34">
        <f t="shared" si="10"/>
      </c>
      <c r="N183" s="34">
        <f>IF($B$1=0,0,IF(F183=MAX($F$6:$F$206),MAX($N$6:N182)+1,0))</f>
        <v>0</v>
      </c>
      <c r="P183" s="34">
        <f t="shared" si="11"/>
      </c>
    </row>
    <row r="184" spans="2:16" ht="39.75" customHeight="1" thickBot="1">
      <c r="B184" s="53">
        <f t="shared" si="8"/>
      </c>
      <c r="C184" s="64"/>
      <c r="D184" s="65"/>
      <c r="E184" s="53"/>
      <c r="F184" s="55"/>
      <c r="G184" s="62"/>
      <c r="H184" s="63"/>
      <c r="L184" s="34">
        <f t="shared" si="9"/>
      </c>
      <c r="M184" s="34">
        <f t="shared" si="10"/>
      </c>
      <c r="N184" s="34">
        <f>IF($B$1=0,0,IF(F184=MAX($F$6:$F$206),MAX($N$6:N183)+1,0))</f>
        <v>0</v>
      </c>
      <c r="P184" s="34">
        <f t="shared" si="11"/>
      </c>
    </row>
    <row r="185" spans="2:16" ht="39.75" customHeight="1" thickBot="1">
      <c r="B185" s="53">
        <f t="shared" si="8"/>
      </c>
      <c r="C185" s="64"/>
      <c r="D185" s="65"/>
      <c r="E185" s="53"/>
      <c r="F185" s="55"/>
      <c r="G185" s="62"/>
      <c r="H185" s="63"/>
      <c r="L185" s="34">
        <f t="shared" si="9"/>
      </c>
      <c r="M185" s="34">
        <f t="shared" si="10"/>
      </c>
      <c r="N185" s="34">
        <f>IF($B$1=0,0,IF(F185=MAX($F$6:$F$206),MAX($N$6:N184)+1,0))</f>
        <v>0</v>
      </c>
      <c r="P185" s="34">
        <f t="shared" si="11"/>
      </c>
    </row>
    <row r="186" spans="2:16" ht="39.75" customHeight="1" thickBot="1">
      <c r="B186" s="53">
        <f t="shared" si="8"/>
      </c>
      <c r="C186" s="64"/>
      <c r="D186" s="65"/>
      <c r="E186" s="53"/>
      <c r="F186" s="55"/>
      <c r="G186" s="62"/>
      <c r="H186" s="63"/>
      <c r="L186" s="34">
        <f t="shared" si="9"/>
      </c>
      <c r="M186" s="34">
        <f t="shared" si="10"/>
      </c>
      <c r="N186" s="34">
        <f>IF($B$1=0,0,IF(F186=MAX($F$6:$F$206),MAX($N$6:N185)+1,0))</f>
        <v>0</v>
      </c>
      <c r="P186" s="34">
        <f t="shared" si="11"/>
      </c>
    </row>
    <row r="187" spans="2:16" ht="39.75" customHeight="1" thickBot="1">
      <c r="B187" s="53">
        <f t="shared" si="8"/>
      </c>
      <c r="C187" s="64"/>
      <c r="D187" s="65"/>
      <c r="E187" s="53"/>
      <c r="F187" s="55"/>
      <c r="G187" s="62"/>
      <c r="H187" s="63"/>
      <c r="L187" s="34">
        <f t="shared" si="9"/>
      </c>
      <c r="M187" s="34">
        <f t="shared" si="10"/>
      </c>
      <c r="N187" s="34">
        <f>IF($B$1=0,0,IF(F187=MAX($F$6:$F$206),MAX($N$6:N186)+1,0))</f>
        <v>0</v>
      </c>
      <c r="P187" s="34">
        <f t="shared" si="11"/>
      </c>
    </row>
    <row r="188" spans="2:16" ht="39.75" customHeight="1" thickBot="1">
      <c r="B188" s="53">
        <f t="shared" si="8"/>
      </c>
      <c r="C188" s="64"/>
      <c r="D188" s="65"/>
      <c r="E188" s="53"/>
      <c r="F188" s="55"/>
      <c r="G188" s="62"/>
      <c r="H188" s="63"/>
      <c r="L188" s="34">
        <f t="shared" si="9"/>
      </c>
      <c r="M188" s="34">
        <f t="shared" si="10"/>
      </c>
      <c r="N188" s="34">
        <f>IF($B$1=0,0,IF(F188=MAX($F$6:$F$206),MAX($N$6:N187)+1,0))</f>
        <v>0</v>
      </c>
      <c r="P188" s="34">
        <f t="shared" si="11"/>
      </c>
    </row>
    <row r="189" spans="2:16" ht="39.75" customHeight="1" thickBot="1">
      <c r="B189" s="53">
        <f t="shared" si="8"/>
      </c>
      <c r="C189" s="64"/>
      <c r="D189" s="65"/>
      <c r="E189" s="53"/>
      <c r="F189" s="55"/>
      <c r="G189" s="62"/>
      <c r="H189" s="63"/>
      <c r="L189" s="34">
        <f t="shared" si="9"/>
      </c>
      <c r="M189" s="34">
        <f t="shared" si="10"/>
      </c>
      <c r="N189" s="34">
        <f>IF($B$1=0,0,IF(F189=MAX($F$6:$F$206),MAX($N$6:N188)+1,0))</f>
        <v>0</v>
      </c>
      <c r="P189" s="34">
        <f t="shared" si="11"/>
      </c>
    </row>
    <row r="190" spans="2:16" ht="39.75" customHeight="1" thickBot="1">
      <c r="B190" s="53">
        <f t="shared" si="8"/>
      </c>
      <c r="C190" s="64"/>
      <c r="D190" s="65"/>
      <c r="E190" s="53"/>
      <c r="F190" s="55"/>
      <c r="G190" s="62"/>
      <c r="H190" s="63"/>
      <c r="L190" s="34">
        <f t="shared" si="9"/>
      </c>
      <c r="M190" s="34">
        <f t="shared" si="10"/>
      </c>
      <c r="N190" s="34">
        <f>IF($B$1=0,0,IF(F190=MAX($F$6:$F$206),MAX($N$6:N189)+1,0))</f>
        <v>0</v>
      </c>
      <c r="P190" s="34">
        <f t="shared" si="11"/>
      </c>
    </row>
    <row r="191" spans="2:16" ht="39.75" customHeight="1" thickBot="1">
      <c r="B191" s="53">
        <f t="shared" si="8"/>
      </c>
      <c r="C191" s="64"/>
      <c r="D191" s="65"/>
      <c r="E191" s="53"/>
      <c r="F191" s="55"/>
      <c r="G191" s="62"/>
      <c r="H191" s="63"/>
      <c r="L191" s="34">
        <f t="shared" si="9"/>
      </c>
      <c r="M191" s="34">
        <f t="shared" si="10"/>
      </c>
      <c r="N191" s="34">
        <f>IF($B$1=0,0,IF(F191=MAX($F$6:$F$206),MAX($N$6:N190)+1,0))</f>
        <v>0</v>
      </c>
      <c r="P191" s="34">
        <f t="shared" si="11"/>
      </c>
    </row>
    <row r="192" spans="2:16" ht="39.75" customHeight="1" thickBot="1">
      <c r="B192" s="53">
        <f t="shared" si="8"/>
      </c>
      <c r="C192" s="64"/>
      <c r="D192" s="65"/>
      <c r="E192" s="53"/>
      <c r="F192" s="55"/>
      <c r="G192" s="62"/>
      <c r="H192" s="63"/>
      <c r="L192" s="34">
        <f t="shared" si="9"/>
      </c>
      <c r="M192" s="34">
        <f t="shared" si="10"/>
      </c>
      <c r="N192" s="34">
        <f>IF($B$1=0,0,IF(F192=MAX($F$6:$F$206),MAX($N$6:N191)+1,0))</f>
        <v>0</v>
      </c>
      <c r="P192" s="34">
        <f t="shared" si="11"/>
      </c>
    </row>
    <row r="193" spans="2:16" ht="39.75" customHeight="1" thickBot="1">
      <c r="B193" s="53">
        <f t="shared" si="8"/>
      </c>
      <c r="C193" s="64"/>
      <c r="D193" s="65"/>
      <c r="E193" s="53"/>
      <c r="F193" s="55"/>
      <c r="G193" s="62"/>
      <c r="H193" s="63"/>
      <c r="L193" s="34">
        <f t="shared" si="9"/>
      </c>
      <c r="M193" s="34">
        <f t="shared" si="10"/>
      </c>
      <c r="N193" s="34">
        <f>IF($B$1=0,0,IF(F193=MAX($F$6:$F$206),MAX($N$6:N192)+1,0))</f>
        <v>0</v>
      </c>
      <c r="P193" s="34">
        <f t="shared" si="11"/>
      </c>
    </row>
    <row r="194" spans="2:16" ht="39.75" customHeight="1" thickBot="1">
      <c r="B194" s="53">
        <f t="shared" si="8"/>
      </c>
      <c r="C194" s="64"/>
      <c r="D194" s="65"/>
      <c r="E194" s="53"/>
      <c r="F194" s="55"/>
      <c r="G194" s="62"/>
      <c r="H194" s="63"/>
      <c r="L194" s="34">
        <f t="shared" si="9"/>
      </c>
      <c r="M194" s="34">
        <f t="shared" si="10"/>
      </c>
      <c r="N194" s="34">
        <f>IF($B$1=0,0,IF(F194=MAX($F$6:$F$206),MAX($N$6:N193)+1,0))</f>
        <v>0</v>
      </c>
      <c r="P194" s="34">
        <f t="shared" si="11"/>
      </c>
    </row>
    <row r="195" spans="2:16" ht="39.75" customHeight="1" thickBot="1">
      <c r="B195" s="53">
        <f t="shared" si="8"/>
      </c>
      <c r="C195" s="64"/>
      <c r="D195" s="65"/>
      <c r="E195" s="53"/>
      <c r="F195" s="55"/>
      <c r="G195" s="62"/>
      <c r="H195" s="63"/>
      <c r="L195" s="34">
        <f t="shared" si="9"/>
      </c>
      <c r="M195" s="34">
        <f t="shared" si="10"/>
      </c>
      <c r="N195" s="34">
        <f>IF($B$1=0,0,IF(F195=MAX($F$6:$F$206),MAX($N$6:N194)+1,0))</f>
        <v>0</v>
      </c>
      <c r="P195" s="34">
        <f t="shared" si="11"/>
      </c>
    </row>
    <row r="196" spans="2:16" ht="39.75" customHeight="1" thickBot="1">
      <c r="B196" s="53">
        <f t="shared" si="8"/>
      </c>
      <c r="C196" s="64"/>
      <c r="D196" s="65"/>
      <c r="E196" s="53"/>
      <c r="F196" s="55"/>
      <c r="G196" s="62"/>
      <c r="H196" s="63"/>
      <c r="L196" s="34">
        <f t="shared" si="9"/>
      </c>
      <c r="M196" s="34">
        <f t="shared" si="10"/>
      </c>
      <c r="N196" s="34">
        <f>IF($B$1=0,0,IF(F196=MAX($F$6:$F$206),MAX($N$6:N195)+1,0))</f>
        <v>0</v>
      </c>
      <c r="P196" s="34">
        <f t="shared" si="11"/>
      </c>
    </row>
    <row r="197" spans="2:16" ht="39.75" customHeight="1" thickBot="1">
      <c r="B197" s="53">
        <f t="shared" si="8"/>
      </c>
      <c r="C197" s="64"/>
      <c r="D197" s="65"/>
      <c r="E197" s="53"/>
      <c r="F197" s="55"/>
      <c r="G197" s="62"/>
      <c r="H197" s="63"/>
      <c r="L197" s="34">
        <f t="shared" si="9"/>
      </c>
      <c r="M197" s="34">
        <f t="shared" si="10"/>
      </c>
      <c r="N197" s="34">
        <f>IF($B$1=0,0,IF(F197=MAX($F$6:$F$206),MAX($N$6:N196)+1,0))</f>
        <v>0</v>
      </c>
      <c r="P197" s="34">
        <f t="shared" si="11"/>
      </c>
    </row>
    <row r="198" spans="2:16" ht="39.75" customHeight="1" thickBot="1">
      <c r="B198" s="53">
        <f aca="true" t="shared" si="12" ref="B198:B206">IF(ISERROR(RANK(M198,$M$6:$M$206,1))=TRUE,"",RANK(M198,$M$6:$M$206,1))</f>
      </c>
      <c r="C198" s="64"/>
      <c r="D198" s="65"/>
      <c r="E198" s="53"/>
      <c r="F198" s="55"/>
      <c r="G198" s="62"/>
      <c r="H198" s="63"/>
      <c r="L198" s="34">
        <f aca="true" t="shared" si="13" ref="L198:L206">B198</f>
      </c>
      <c r="M198" s="34">
        <f aca="true" t="shared" si="14" ref="M198:M206">IF(F198+N198=0,"",F198+N198)</f>
      </c>
      <c r="N198" s="34">
        <f>IF($B$1=0,0,IF(F198=MAX($F$6:$F$206),MAX($N$6:N197)+1,0))</f>
        <v>0</v>
      </c>
      <c r="P198" s="34">
        <f t="shared" si="11"/>
      </c>
    </row>
    <row r="199" spans="2:16" ht="39.75" customHeight="1" thickBot="1">
      <c r="B199" s="53">
        <f t="shared" si="12"/>
      </c>
      <c r="C199" s="64"/>
      <c r="D199" s="65"/>
      <c r="E199" s="53"/>
      <c r="F199" s="55"/>
      <c r="G199" s="62"/>
      <c r="H199" s="63"/>
      <c r="L199" s="34">
        <f t="shared" si="13"/>
      </c>
      <c r="M199" s="34">
        <f t="shared" si="14"/>
      </c>
      <c r="N199" s="34">
        <f>IF($B$1=0,0,IF(F199=MAX($F$6:$F$206),MAX($N$6:N198)+1,0))</f>
        <v>0</v>
      </c>
      <c r="P199" s="34">
        <f aca="true" t="shared" si="15" ref="P199:P206">CONCATENATE(TRIM(C199),TRIM(D199))</f>
      </c>
    </row>
    <row r="200" spans="2:16" ht="39.75" customHeight="1" thickBot="1">
      <c r="B200" s="53">
        <f t="shared" si="12"/>
      </c>
      <c r="C200" s="64"/>
      <c r="D200" s="65"/>
      <c r="E200" s="53"/>
      <c r="F200" s="55"/>
      <c r="G200" s="62"/>
      <c r="H200" s="63"/>
      <c r="L200" s="34">
        <f t="shared" si="13"/>
      </c>
      <c r="M200" s="34">
        <f t="shared" si="14"/>
      </c>
      <c r="N200" s="34">
        <f>IF($B$1=0,0,IF(F200=MAX($F$6:$F$206),MAX($N$6:N199)+1,0))</f>
        <v>0</v>
      </c>
      <c r="P200" s="34">
        <f t="shared" si="15"/>
      </c>
    </row>
    <row r="201" spans="2:16" ht="39.75" customHeight="1" thickBot="1">
      <c r="B201" s="53">
        <f t="shared" si="12"/>
      </c>
      <c r="C201" s="64"/>
      <c r="D201" s="65"/>
      <c r="E201" s="53"/>
      <c r="F201" s="55"/>
      <c r="G201" s="62"/>
      <c r="H201" s="63"/>
      <c r="L201" s="34">
        <f t="shared" si="13"/>
      </c>
      <c r="M201" s="34">
        <f t="shared" si="14"/>
      </c>
      <c r="N201" s="34">
        <f>IF($B$1=0,0,IF(F201=MAX($F$6:$F$206),MAX($N$6:N200)+1,0))</f>
        <v>0</v>
      </c>
      <c r="P201" s="34">
        <f t="shared" si="15"/>
      </c>
    </row>
    <row r="202" spans="2:16" ht="39.75" customHeight="1" thickBot="1">
      <c r="B202" s="53">
        <f t="shared" si="12"/>
      </c>
      <c r="C202" s="64"/>
      <c r="D202" s="65"/>
      <c r="E202" s="53"/>
      <c r="F202" s="55"/>
      <c r="G202" s="62"/>
      <c r="H202" s="63"/>
      <c r="L202" s="34">
        <f t="shared" si="13"/>
      </c>
      <c r="M202" s="34">
        <f t="shared" si="14"/>
      </c>
      <c r="N202" s="34">
        <f>IF($B$1=0,0,IF(F202=MAX($F$6:$F$206),MAX($N$6:N201)+1,0))</f>
        <v>0</v>
      </c>
      <c r="P202" s="34">
        <f t="shared" si="15"/>
      </c>
    </row>
    <row r="203" spans="2:16" ht="39.75" customHeight="1" thickBot="1">
      <c r="B203" s="53">
        <f t="shared" si="12"/>
      </c>
      <c r="C203" s="64"/>
      <c r="D203" s="65"/>
      <c r="E203" s="53"/>
      <c r="F203" s="55"/>
      <c r="G203" s="62"/>
      <c r="H203" s="63"/>
      <c r="L203" s="34">
        <f t="shared" si="13"/>
      </c>
      <c r="M203" s="34">
        <f t="shared" si="14"/>
      </c>
      <c r="N203" s="34">
        <f>IF($B$1=0,0,IF(F203=MAX($F$6:$F$206),MAX($N$6:N202)+1,0))</f>
        <v>0</v>
      </c>
      <c r="P203" s="34">
        <f t="shared" si="15"/>
      </c>
    </row>
    <row r="204" spans="2:16" ht="39.75" customHeight="1" thickBot="1">
      <c r="B204" s="53">
        <f t="shared" si="12"/>
      </c>
      <c r="C204" s="64"/>
      <c r="D204" s="65"/>
      <c r="E204" s="53"/>
      <c r="F204" s="55"/>
      <c r="G204" s="62"/>
      <c r="H204" s="63"/>
      <c r="L204" s="34">
        <f t="shared" si="13"/>
      </c>
      <c r="M204" s="34">
        <f t="shared" si="14"/>
      </c>
      <c r="N204" s="34">
        <f>IF($B$1=0,0,IF(F204=MAX($F$6:$F$206),MAX($N$6:N203)+1,0))</f>
        <v>0</v>
      </c>
      <c r="P204" s="34">
        <f t="shared" si="15"/>
      </c>
    </row>
    <row r="205" spans="2:16" ht="39.75" customHeight="1" thickBot="1">
      <c r="B205" s="53">
        <f t="shared" si="12"/>
      </c>
      <c r="C205" s="64"/>
      <c r="D205" s="65"/>
      <c r="E205" s="53"/>
      <c r="F205" s="55"/>
      <c r="G205" s="62"/>
      <c r="H205" s="63"/>
      <c r="L205" s="34">
        <f t="shared" si="13"/>
      </c>
      <c r="M205" s="34">
        <f t="shared" si="14"/>
      </c>
      <c r="N205" s="34">
        <f>IF($B$1=0,0,IF(F205=MAX($F$6:$F$206),MAX($N$6:N204)+1,0))</f>
        <v>0</v>
      </c>
      <c r="P205" s="34">
        <f t="shared" si="15"/>
      </c>
    </row>
    <row r="206" spans="2:16" ht="39.75" customHeight="1" thickBot="1">
      <c r="B206" s="53">
        <f t="shared" si="12"/>
      </c>
      <c r="C206" s="66"/>
      <c r="D206" s="65"/>
      <c r="E206" s="53"/>
      <c r="F206" s="55"/>
      <c r="G206" s="62"/>
      <c r="H206" s="63"/>
      <c r="L206" s="34">
        <f t="shared" si="13"/>
      </c>
      <c r="M206" s="34">
        <f t="shared" si="14"/>
      </c>
      <c r="N206" s="34">
        <f>IF($B$1=0,0,IF(F206=MAX($F$6:$F$206),MAX($N$6:N205)+1,0))</f>
        <v>0</v>
      </c>
      <c r="P206" s="34">
        <f t="shared" si="15"/>
      </c>
    </row>
  </sheetData>
  <sheetProtection/>
  <conditionalFormatting sqref="F18:F57 F59:F65536 F1:F16">
    <cfRule type="cellIs" priority="7" dxfId="29" operator="equal">
      <formula>0</formula>
    </cfRule>
  </conditionalFormatting>
  <conditionalFormatting sqref="F17">
    <cfRule type="cellIs" priority="6" dxfId="29" operator="equal">
      <formula>0</formula>
    </cfRule>
  </conditionalFormatting>
  <conditionalFormatting sqref="F17">
    <cfRule type="cellIs" priority="5" dxfId="29" operator="equal">
      <formula>0</formula>
    </cfRule>
  </conditionalFormatting>
  <conditionalFormatting sqref="F58">
    <cfRule type="cellIs" priority="4" dxfId="29" operator="equal">
      <formula>0</formula>
    </cfRule>
  </conditionalFormatting>
  <conditionalFormatting sqref="F58">
    <cfRule type="cellIs" priority="3" dxfId="29" operator="equal">
      <formula>0</formula>
    </cfRule>
  </conditionalFormatting>
  <conditionalFormatting sqref="C58">
    <cfRule type="duplicateValues" priority="2" dxfId="30">
      <formula>AND(COUNTIF($C$58:$C$58,C58)&gt;1,NOT(ISBLANK(C58)))</formula>
    </cfRule>
  </conditionalFormatting>
  <printOptions/>
  <pageMargins left="0.7" right="0.7" top="0.75" bottom="0.75" header="0.3" footer="0.3"/>
  <pageSetup horizontalDpi="600" verticalDpi="600" orientation="portrait" paperSize="9" scale="33" r:id="rId1"/>
  <rowBreaks count="1" manualBreakCount="1">
    <brk id="80" min="1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P206"/>
  <sheetViews>
    <sheetView view="pageBreakPreview" zoomScale="40" zoomScaleNormal="50" zoomScaleSheetLayoutView="40" zoomScalePageLayoutView="0" workbookViewId="0" topLeftCell="A28">
      <selection activeCell="E51" sqref="E51"/>
    </sheetView>
  </sheetViews>
  <sheetFormatPr defaultColWidth="9.00390625" defaultRowHeight="12.75"/>
  <cols>
    <col min="1" max="1" width="2.625" style="0" customWidth="1"/>
    <col min="2" max="2" width="23.00390625" style="0" customWidth="1"/>
    <col min="3" max="3" width="65.00390625" style="0" customWidth="1"/>
    <col min="4" max="4" width="27.875" style="2" customWidth="1"/>
    <col min="5" max="5" width="61.375" style="0" customWidth="1"/>
    <col min="6" max="6" width="23.875" style="3" customWidth="1"/>
    <col min="7" max="7" width="26.375" style="3" customWidth="1"/>
    <col min="8" max="8" width="25.75390625" style="3" customWidth="1"/>
    <col min="9" max="9" width="9.125" style="26" customWidth="1"/>
    <col min="10" max="10" width="9.125" style="0" customWidth="1"/>
    <col min="11" max="11" width="0.37109375" style="0" customWidth="1"/>
    <col min="12" max="16" width="10.75390625" style="0" hidden="1" customWidth="1"/>
    <col min="17" max="17" width="0" style="0" hidden="1" customWidth="1"/>
  </cols>
  <sheetData>
    <row r="1" spans="2:3" ht="27">
      <c r="B1" s="1">
        <f>201-COUNTBLANK(C6:C206)</f>
        <v>44</v>
      </c>
      <c r="C1" s="1" t="s">
        <v>0</v>
      </c>
    </row>
    <row r="2" spans="4:6" ht="27">
      <c r="D2" s="4" t="s">
        <v>1</v>
      </c>
      <c r="E2" s="5" t="s">
        <v>2</v>
      </c>
      <c r="F2" s="5" t="s">
        <v>3</v>
      </c>
    </row>
    <row r="3" spans="2:7" ht="27.75">
      <c r="B3" s="6" t="s">
        <v>14</v>
      </c>
      <c r="C3" s="7"/>
      <c r="D3" s="8" t="s">
        <v>16</v>
      </c>
      <c r="E3" s="6" t="s">
        <v>13</v>
      </c>
      <c r="F3" s="9">
        <v>43825</v>
      </c>
      <c r="G3" s="10"/>
    </row>
    <row r="4" ht="27.75" thickBot="1"/>
    <row r="5" spans="2:16" ht="28.5" thickBot="1">
      <c r="B5" s="11" t="s">
        <v>4</v>
      </c>
      <c r="C5" s="11" t="s">
        <v>5</v>
      </c>
      <c r="D5" s="12" t="s">
        <v>6</v>
      </c>
      <c r="E5" s="11" t="s">
        <v>7</v>
      </c>
      <c r="F5" s="13" t="s">
        <v>8</v>
      </c>
      <c r="G5" s="13" t="s">
        <v>9</v>
      </c>
      <c r="H5" s="13" t="s">
        <v>10</v>
      </c>
      <c r="M5" s="14" t="s">
        <v>11</v>
      </c>
      <c r="P5" t="s">
        <v>12</v>
      </c>
    </row>
    <row r="6" spans="2:16" ht="39.75" customHeight="1" thickBot="1">
      <c r="B6" s="31">
        <f aca="true" t="shared" si="0" ref="B6:B69">IF(ISERROR(RANK(M6,$M$6:$M$206,1))=TRUE,"",RANK(M6,$M$6:$M$206,1))</f>
        <v>23</v>
      </c>
      <c r="C6" s="15" t="s">
        <v>26</v>
      </c>
      <c r="D6" s="16">
        <v>1981</v>
      </c>
      <c r="E6" s="15" t="s">
        <v>25</v>
      </c>
      <c r="F6" s="17">
        <v>223</v>
      </c>
      <c r="G6" s="18"/>
      <c r="H6" s="18"/>
      <c r="L6">
        <f aca="true" t="shared" si="1" ref="L6:L37">B6</f>
        <v>23</v>
      </c>
      <c r="M6">
        <f aca="true" t="shared" si="2" ref="M6:M37">IF(F6+N6=0,"",F6+N6)</f>
        <v>223</v>
      </c>
      <c r="N6">
        <f>IF(B1=0,0,IF(F6=MAX(F6:F206),1,0))</f>
        <v>0</v>
      </c>
      <c r="P6" t="str">
        <f aca="true" t="shared" si="3" ref="P6:P37">CONCATENATE(TRIM(C6),TRIM(D6))</f>
        <v>Klaučo Michal1981</v>
      </c>
    </row>
    <row r="7" spans="2:16" ht="39.75" customHeight="1" thickBot="1">
      <c r="B7" s="31">
        <f t="shared" si="0"/>
        <v>20</v>
      </c>
      <c r="C7" s="15" t="s">
        <v>30</v>
      </c>
      <c r="D7" s="16">
        <v>1990</v>
      </c>
      <c r="E7" s="15" t="s">
        <v>25</v>
      </c>
      <c r="F7" s="17">
        <v>183</v>
      </c>
      <c r="G7" s="19"/>
      <c r="H7" s="19"/>
      <c r="L7">
        <f t="shared" si="1"/>
        <v>20</v>
      </c>
      <c r="M7">
        <f t="shared" si="2"/>
        <v>183</v>
      </c>
      <c r="N7">
        <f>IF($B$1=0,0,IF(F7=MAX($F$6:$F$206),N6+1,0))</f>
        <v>0</v>
      </c>
      <c r="P7" t="str">
        <f t="shared" si="3"/>
        <v>Klaučo Matej1990</v>
      </c>
    </row>
    <row r="8" spans="2:16" ht="39.75" customHeight="1" thickBot="1">
      <c r="B8" s="31">
        <f t="shared" si="0"/>
        <v>19</v>
      </c>
      <c r="C8" s="15" t="s">
        <v>27</v>
      </c>
      <c r="D8" s="16">
        <v>1956</v>
      </c>
      <c r="E8" s="15" t="s">
        <v>25</v>
      </c>
      <c r="F8" s="17">
        <v>163</v>
      </c>
      <c r="G8" s="18"/>
      <c r="H8" s="18"/>
      <c r="L8">
        <f t="shared" si="1"/>
        <v>19</v>
      </c>
      <c r="M8">
        <f t="shared" si="2"/>
        <v>163</v>
      </c>
      <c r="N8">
        <f>IF($B$1=0,0,IF(F8=MAX($F$6:$F$206),MAX($N$6:N7)+1,0))</f>
        <v>0</v>
      </c>
      <c r="P8" t="str">
        <f t="shared" si="3"/>
        <v>Klaučo Emil1956</v>
      </c>
    </row>
    <row r="9" spans="2:16" ht="39.75" customHeight="1" thickBot="1">
      <c r="B9" s="31">
        <f t="shared" si="0"/>
        <v>10</v>
      </c>
      <c r="C9" s="15" t="s">
        <v>32</v>
      </c>
      <c r="D9" s="16">
        <v>1961</v>
      </c>
      <c r="E9" s="15" t="s">
        <v>25</v>
      </c>
      <c r="F9" s="17">
        <v>75</v>
      </c>
      <c r="G9" s="19"/>
      <c r="H9" s="19"/>
      <c r="L9">
        <f t="shared" si="1"/>
        <v>10</v>
      </c>
      <c r="M9">
        <f t="shared" si="2"/>
        <v>75</v>
      </c>
      <c r="N9">
        <f>IF($B$1=0,0,IF(F9=MAX($F$6:$F$206),MAX($N$6:N8)+1,0))</f>
        <v>0</v>
      </c>
      <c r="P9" t="str">
        <f t="shared" si="3"/>
        <v>Szélová Jana1961</v>
      </c>
    </row>
    <row r="10" spans="2:16" ht="39.75" customHeight="1" thickBot="1">
      <c r="B10" s="31">
        <f t="shared" si="0"/>
        <v>13</v>
      </c>
      <c r="C10" s="15" t="s">
        <v>22</v>
      </c>
      <c r="D10" s="16">
        <v>1966</v>
      </c>
      <c r="E10" s="15" t="s">
        <v>25</v>
      </c>
      <c r="F10" s="17">
        <v>90</v>
      </c>
      <c r="G10" s="19"/>
      <c r="H10" s="19"/>
      <c r="L10">
        <f t="shared" si="1"/>
        <v>13</v>
      </c>
      <c r="M10">
        <f t="shared" si="2"/>
        <v>90</v>
      </c>
      <c r="N10">
        <f>IF($B$1=0,0,IF(F10=MAX($F$6:$F$206),MAX($N$6:N9)+1,0))</f>
        <v>0</v>
      </c>
      <c r="P10" t="str">
        <f t="shared" si="3"/>
        <v>Pastva Ondrej1966</v>
      </c>
    </row>
    <row r="11" spans="2:16" ht="39.75" customHeight="1" thickBot="1">
      <c r="B11" s="31">
        <f t="shared" si="0"/>
      </c>
      <c r="C11" s="15"/>
      <c r="D11" s="16"/>
      <c r="E11" s="15"/>
      <c r="F11" s="17"/>
      <c r="G11" s="19"/>
      <c r="H11" s="19"/>
      <c r="L11">
        <f t="shared" si="1"/>
      </c>
      <c r="M11">
        <f t="shared" si="2"/>
      </c>
      <c r="N11">
        <f>IF($B$1=0,0,IF(F11=MAX($F$6:$F$206),MAX($N$6:N10)+1,0))</f>
        <v>0</v>
      </c>
      <c r="P11">
        <f t="shared" si="3"/>
      </c>
    </row>
    <row r="12" spans="2:16" ht="39.75" customHeight="1" thickBot="1">
      <c r="B12" s="31">
        <f t="shared" si="0"/>
      </c>
      <c r="C12" s="15"/>
      <c r="D12" s="16"/>
      <c r="E12" s="15"/>
      <c r="F12" s="17"/>
      <c r="G12" s="18"/>
      <c r="H12" s="18"/>
      <c r="L12">
        <f t="shared" si="1"/>
      </c>
      <c r="M12">
        <f t="shared" si="2"/>
      </c>
      <c r="N12">
        <f>IF($B$1=0,0,IF(F12=MAX($F$6:$F$206),MAX($N$6:N11)+1,0))</f>
        <v>0</v>
      </c>
      <c r="P12">
        <f t="shared" si="3"/>
      </c>
    </row>
    <row r="13" spans="2:16" ht="39.75" customHeight="1" thickBot="1">
      <c r="B13" s="31">
        <f t="shared" si="0"/>
        <v>24</v>
      </c>
      <c r="C13" s="15" t="s">
        <v>28</v>
      </c>
      <c r="D13" s="16">
        <v>1970</v>
      </c>
      <c r="E13" s="15" t="s">
        <v>25</v>
      </c>
      <c r="F13" s="17">
        <v>999</v>
      </c>
      <c r="G13" s="19"/>
      <c r="H13" s="19"/>
      <c r="L13">
        <f t="shared" si="1"/>
        <v>24</v>
      </c>
      <c r="M13">
        <f t="shared" si="2"/>
        <v>999</v>
      </c>
      <c r="N13">
        <f>IF($B$1=0,0,IF(F13=MAX($F$6:$F$206),MAX($N$6:N12)+1,0))</f>
        <v>0</v>
      </c>
      <c r="P13" t="str">
        <f t="shared" si="3"/>
        <v>Kubalcová Xénia1970</v>
      </c>
    </row>
    <row r="14" spans="2:16" ht="39.75" customHeight="1" thickBot="1">
      <c r="B14" s="31">
        <f t="shared" si="0"/>
        <v>15</v>
      </c>
      <c r="C14" s="15" t="s">
        <v>42</v>
      </c>
      <c r="D14" s="16">
        <v>1966</v>
      </c>
      <c r="E14" s="28" t="s">
        <v>25</v>
      </c>
      <c r="F14" s="17">
        <v>111</v>
      </c>
      <c r="G14" s="19"/>
      <c r="H14" s="19"/>
      <c r="L14">
        <f t="shared" si="1"/>
        <v>15</v>
      </c>
      <c r="M14">
        <f t="shared" si="2"/>
        <v>111</v>
      </c>
      <c r="N14">
        <f>IF($B$1=0,0,IF(F14=MAX($F$6:$F$206),MAX($N$6:N13)+1,0))</f>
        <v>0</v>
      </c>
      <c r="P14" t="str">
        <f t="shared" si="3"/>
        <v>Halaj Martin1966</v>
      </c>
    </row>
    <row r="15" spans="2:16" ht="39.75" customHeight="1" thickBot="1">
      <c r="B15" s="31">
        <f t="shared" si="0"/>
        <v>11</v>
      </c>
      <c r="C15" s="15" t="s">
        <v>50</v>
      </c>
      <c r="D15" s="16">
        <v>1956</v>
      </c>
      <c r="E15" s="15" t="s">
        <v>51</v>
      </c>
      <c r="F15" s="17">
        <v>83</v>
      </c>
      <c r="G15" s="18"/>
      <c r="H15" s="18"/>
      <c r="L15">
        <f t="shared" si="1"/>
        <v>11</v>
      </c>
      <c r="M15">
        <f t="shared" si="2"/>
        <v>83</v>
      </c>
      <c r="N15">
        <f>IF($B$1=0,0,IF(F15=MAX($F$6:$F$206),MAX($N$6:N14)+1,0))</f>
        <v>0</v>
      </c>
      <c r="P15" t="str">
        <f t="shared" si="3"/>
        <v>Stanislav Novák1956</v>
      </c>
    </row>
    <row r="16" spans="2:16" ht="39.75" customHeight="1" thickBot="1">
      <c r="B16" s="31">
        <f t="shared" si="0"/>
        <v>5</v>
      </c>
      <c r="C16" s="15" t="s">
        <v>52</v>
      </c>
      <c r="D16" s="16">
        <v>1961</v>
      </c>
      <c r="E16" s="15" t="s">
        <v>13</v>
      </c>
      <c r="F16" s="17">
        <v>21</v>
      </c>
      <c r="G16" s="18"/>
      <c r="H16" s="18"/>
      <c r="L16">
        <f t="shared" si="1"/>
        <v>5</v>
      </c>
      <c r="M16">
        <f t="shared" si="2"/>
        <v>21</v>
      </c>
      <c r="N16">
        <f>IF($B$1=0,0,IF(F16=MAX($F$6:$F$206),MAX($N$6:N15)+1,0))</f>
        <v>0</v>
      </c>
      <c r="P16" t="str">
        <f t="shared" si="3"/>
        <v>Klamo Peter1961</v>
      </c>
    </row>
    <row r="17" spans="2:16" ht="39.75" customHeight="1" thickBot="1">
      <c r="B17" s="31">
        <f t="shared" si="0"/>
        <v>24</v>
      </c>
      <c r="C17" s="15" t="s">
        <v>53</v>
      </c>
      <c r="D17" s="16">
        <v>1987</v>
      </c>
      <c r="E17" s="15" t="s">
        <v>25</v>
      </c>
      <c r="F17" s="17">
        <v>999</v>
      </c>
      <c r="G17" s="19"/>
      <c r="H17" s="19"/>
      <c r="L17">
        <f t="shared" si="1"/>
        <v>24</v>
      </c>
      <c r="M17">
        <f t="shared" si="2"/>
        <v>999</v>
      </c>
      <c r="N17">
        <f>IF($B$1=0,0,IF(F17=MAX($F$6:$F$206),MAX($N$6:N16)+1,0))</f>
        <v>0</v>
      </c>
      <c r="P17" t="str">
        <f t="shared" si="3"/>
        <v>Raslavský Tomáš1987</v>
      </c>
    </row>
    <row r="18" spans="2:16" ht="39.75" customHeight="1" thickBot="1">
      <c r="B18" s="31">
        <f t="shared" si="0"/>
        <v>6</v>
      </c>
      <c r="C18" s="15" t="s">
        <v>56</v>
      </c>
      <c r="D18" s="16"/>
      <c r="E18" s="28" t="s">
        <v>13</v>
      </c>
      <c r="F18" s="17">
        <v>34</v>
      </c>
      <c r="G18" s="18"/>
      <c r="H18" s="18"/>
      <c r="L18">
        <f t="shared" si="1"/>
        <v>6</v>
      </c>
      <c r="M18">
        <f t="shared" si="2"/>
        <v>34</v>
      </c>
      <c r="N18">
        <f>IF($B$1=0,0,IF(F18=MAX($F$6:$F$206),MAX($N$6:N17)+1,0))</f>
        <v>0</v>
      </c>
      <c r="P18" t="str">
        <f t="shared" si="3"/>
        <v>Béber František</v>
      </c>
    </row>
    <row r="19" spans="2:16" ht="39.75" customHeight="1" thickBot="1">
      <c r="B19" s="31">
        <f t="shared" si="0"/>
        <v>2</v>
      </c>
      <c r="C19" s="15" t="s">
        <v>57</v>
      </c>
      <c r="D19" s="16"/>
      <c r="E19" s="15" t="s">
        <v>25</v>
      </c>
      <c r="F19" s="17">
        <v>11</v>
      </c>
      <c r="G19" s="18"/>
      <c r="H19" s="18"/>
      <c r="L19">
        <f t="shared" si="1"/>
        <v>2</v>
      </c>
      <c r="M19">
        <f t="shared" si="2"/>
        <v>11</v>
      </c>
      <c r="N19">
        <f>IF($B$1=0,0,IF(F19=MAX($F$6:$F$206),MAX($N$6:N18)+1,0))</f>
        <v>0</v>
      </c>
      <c r="P19" t="str">
        <f t="shared" si="3"/>
        <v>Táborský Štefan</v>
      </c>
    </row>
    <row r="20" spans="2:16" ht="39.75" customHeight="1" thickBot="1">
      <c r="B20" s="31">
        <f t="shared" si="0"/>
        <v>26</v>
      </c>
      <c r="C20" s="15" t="s">
        <v>58</v>
      </c>
      <c r="D20" s="16">
        <v>1955</v>
      </c>
      <c r="E20" s="15" t="s">
        <v>25</v>
      </c>
      <c r="F20" s="17">
        <v>9999</v>
      </c>
      <c r="G20" s="18"/>
      <c r="H20" s="18"/>
      <c r="L20">
        <f t="shared" si="1"/>
        <v>26</v>
      </c>
      <c r="M20">
        <f t="shared" si="2"/>
        <v>10000</v>
      </c>
      <c r="N20">
        <f>IF($B$1=0,0,IF(F20=MAX($F$6:$F$206),MAX($N$6:N19)+1,0))</f>
        <v>1</v>
      </c>
      <c r="P20" t="str">
        <f t="shared" si="3"/>
        <v>Kamenska Helena1955</v>
      </c>
    </row>
    <row r="21" spans="2:16" ht="39.75" customHeight="1" thickBot="1">
      <c r="B21" s="31">
        <f t="shared" si="0"/>
        <v>27</v>
      </c>
      <c r="C21" s="15" t="s">
        <v>59</v>
      </c>
      <c r="D21" s="16">
        <v>1954</v>
      </c>
      <c r="E21" s="15" t="s">
        <v>25</v>
      </c>
      <c r="F21" s="17">
        <v>9999</v>
      </c>
      <c r="G21" s="19"/>
      <c r="H21" s="19"/>
      <c r="L21">
        <f t="shared" si="1"/>
        <v>27</v>
      </c>
      <c r="M21">
        <f t="shared" si="2"/>
        <v>10001</v>
      </c>
      <c r="N21">
        <f>IF($B$1=0,0,IF(F21=MAX($F$6:$F$206),MAX($N$6:N20)+1,0))</f>
        <v>2</v>
      </c>
      <c r="P21" t="str">
        <f t="shared" si="3"/>
        <v>Mrazkova Viera1954</v>
      </c>
    </row>
    <row r="22" spans="2:16" ht="39.75" customHeight="1" thickBot="1">
      <c r="B22" s="31">
        <f t="shared" si="0"/>
        <v>28</v>
      </c>
      <c r="C22" s="15" t="s">
        <v>60</v>
      </c>
      <c r="D22" s="16">
        <v>1975</v>
      </c>
      <c r="E22" s="15" t="s">
        <v>61</v>
      </c>
      <c r="F22" s="17">
        <v>9999</v>
      </c>
      <c r="G22" s="19"/>
      <c r="H22" s="19"/>
      <c r="L22">
        <f t="shared" si="1"/>
        <v>28</v>
      </c>
      <c r="M22">
        <f t="shared" si="2"/>
        <v>10002</v>
      </c>
      <c r="N22">
        <f>IF($B$1=0,0,IF(F22=MAX($F$6:$F$206),MAX($N$6:N21)+1,0))</f>
        <v>3</v>
      </c>
      <c r="P22" t="str">
        <f t="shared" si="3"/>
        <v>Bitarovská Dagmar1975</v>
      </c>
    </row>
    <row r="23" spans="2:16" ht="39.75" customHeight="1" thickBot="1">
      <c r="B23" s="31">
        <f t="shared" si="0"/>
        <v>29</v>
      </c>
      <c r="C23" s="15" t="s">
        <v>62</v>
      </c>
      <c r="D23" s="16">
        <v>1966</v>
      </c>
      <c r="E23" s="15" t="s">
        <v>13</v>
      </c>
      <c r="F23" s="17">
        <v>9999</v>
      </c>
      <c r="G23" s="18"/>
      <c r="H23" s="18"/>
      <c r="L23">
        <f t="shared" si="1"/>
        <v>29</v>
      </c>
      <c r="M23">
        <f t="shared" si="2"/>
        <v>10003</v>
      </c>
      <c r="N23">
        <f>IF($B$1=0,0,IF(F23=MAX($F$6:$F$206),MAX($N$6:N22)+1,0))</f>
        <v>4</v>
      </c>
      <c r="P23" t="str">
        <f t="shared" si="3"/>
        <v>Pilka Pavol1966</v>
      </c>
    </row>
    <row r="24" spans="2:16" ht="39.75" customHeight="1" thickBot="1">
      <c r="B24" s="31">
        <f t="shared" si="0"/>
        <v>30</v>
      </c>
      <c r="C24" s="15" t="s">
        <v>63</v>
      </c>
      <c r="D24" s="16">
        <v>1971</v>
      </c>
      <c r="E24" s="15" t="s">
        <v>64</v>
      </c>
      <c r="F24" s="17">
        <v>9999</v>
      </c>
      <c r="G24" s="18"/>
      <c r="H24" s="18"/>
      <c r="L24">
        <f t="shared" si="1"/>
        <v>30</v>
      </c>
      <c r="M24">
        <f t="shared" si="2"/>
        <v>10004</v>
      </c>
      <c r="N24">
        <f>IF($B$1=0,0,IF(F24=MAX($F$6:$F$206),MAX($N$6:N23)+1,0))</f>
        <v>5</v>
      </c>
      <c r="P24" t="str">
        <f t="shared" si="3"/>
        <v>Szalayová Sylvia1971</v>
      </c>
    </row>
    <row r="25" spans="2:16" ht="39.75" customHeight="1" thickBot="1">
      <c r="B25" s="31">
        <f t="shared" si="0"/>
        <v>31</v>
      </c>
      <c r="C25" s="15" t="s">
        <v>65</v>
      </c>
      <c r="D25" s="16">
        <v>1965</v>
      </c>
      <c r="E25" s="15" t="s">
        <v>66</v>
      </c>
      <c r="F25" s="17">
        <v>9999</v>
      </c>
      <c r="G25" s="19"/>
      <c r="H25" s="19"/>
      <c r="L25">
        <f t="shared" si="1"/>
        <v>31</v>
      </c>
      <c r="M25">
        <f t="shared" si="2"/>
        <v>10005</v>
      </c>
      <c r="N25">
        <f>IF($B$1=0,0,IF(F25=MAX($F$6:$F$206),MAX($N$6:N24)+1,0))</f>
        <v>6</v>
      </c>
      <c r="P25" t="str">
        <f t="shared" si="3"/>
        <v>Sasko Igor1965</v>
      </c>
    </row>
    <row r="26" spans="2:16" ht="39.75" customHeight="1" thickBot="1">
      <c r="B26" s="31">
        <f t="shared" si="0"/>
        <v>32</v>
      </c>
      <c r="C26" s="15" t="s">
        <v>67</v>
      </c>
      <c r="D26" s="16"/>
      <c r="E26" s="27" t="s">
        <v>68</v>
      </c>
      <c r="F26" s="17">
        <v>9999</v>
      </c>
      <c r="G26" s="18"/>
      <c r="H26" s="18"/>
      <c r="L26">
        <f t="shared" si="1"/>
        <v>32</v>
      </c>
      <c r="M26">
        <f t="shared" si="2"/>
        <v>10006</v>
      </c>
      <c r="N26">
        <f>IF($B$1=0,0,IF(F26=MAX($F$6:$F$206),MAX($N$6:N25)+1,0))</f>
        <v>7</v>
      </c>
      <c r="P26" t="str">
        <f t="shared" si="3"/>
        <v>Majerník Martin</v>
      </c>
    </row>
    <row r="27" spans="2:16" ht="39.75" customHeight="1" thickBot="1">
      <c r="B27" s="31">
        <f t="shared" si="0"/>
        <v>33</v>
      </c>
      <c r="C27" s="15" t="s">
        <v>74</v>
      </c>
      <c r="D27" s="16">
        <v>1980</v>
      </c>
      <c r="E27" s="15" t="s">
        <v>66</v>
      </c>
      <c r="F27" s="17">
        <v>9999</v>
      </c>
      <c r="G27" s="19"/>
      <c r="H27" s="19"/>
      <c r="L27">
        <f t="shared" si="1"/>
        <v>33</v>
      </c>
      <c r="M27">
        <f t="shared" si="2"/>
        <v>10007</v>
      </c>
      <c r="N27">
        <f>IF($B$1=0,0,IF(F27=MAX($F$6:$F$206),MAX($N$6:N26)+1,0))</f>
        <v>8</v>
      </c>
      <c r="P27" t="str">
        <f t="shared" si="3"/>
        <v>Achbergerová Dana1980</v>
      </c>
    </row>
    <row r="28" spans="2:16" ht="39.75" customHeight="1" thickBot="1">
      <c r="B28" s="31">
        <f t="shared" si="0"/>
        <v>34</v>
      </c>
      <c r="C28" s="15" t="s">
        <v>75</v>
      </c>
      <c r="D28" s="16">
        <v>1980</v>
      </c>
      <c r="E28" s="15" t="s">
        <v>13</v>
      </c>
      <c r="F28" s="17">
        <v>9999</v>
      </c>
      <c r="G28" s="19"/>
      <c r="H28" s="19"/>
      <c r="L28">
        <f t="shared" si="1"/>
        <v>34</v>
      </c>
      <c r="M28">
        <f t="shared" si="2"/>
        <v>10008</v>
      </c>
      <c r="N28">
        <f>IF($B$1=0,0,IF(F28=MAX($F$6:$F$206),MAX($N$6:N27)+1,0))</f>
        <v>9</v>
      </c>
      <c r="P28" t="str">
        <f t="shared" si="3"/>
        <v>Lindauerová Katarína1980</v>
      </c>
    </row>
    <row r="29" spans="2:16" ht="39.75" customHeight="1" thickBot="1">
      <c r="B29" s="31">
        <f t="shared" si="0"/>
        <v>18</v>
      </c>
      <c r="C29" s="15" t="s">
        <v>76</v>
      </c>
      <c r="D29" s="16">
        <v>1969</v>
      </c>
      <c r="E29" s="15" t="s">
        <v>25</v>
      </c>
      <c r="F29" s="17">
        <v>148</v>
      </c>
      <c r="G29" s="18"/>
      <c r="H29" s="18"/>
      <c r="L29">
        <f t="shared" si="1"/>
        <v>18</v>
      </c>
      <c r="M29">
        <f t="shared" si="2"/>
        <v>148</v>
      </c>
      <c r="N29">
        <f>IF($B$1=0,0,IF(F29=MAX($F$6:$F$206),MAX($N$6:N28)+1,0))</f>
        <v>0</v>
      </c>
      <c r="P29" t="str">
        <f t="shared" si="3"/>
        <v>Sedláčková Jana1969</v>
      </c>
    </row>
    <row r="30" spans="2:16" ht="39.75" customHeight="1" thickBot="1">
      <c r="B30" s="31">
        <f t="shared" si="0"/>
        <v>22</v>
      </c>
      <c r="C30" s="15" t="s">
        <v>77</v>
      </c>
      <c r="D30" s="16">
        <v>1994</v>
      </c>
      <c r="E30" s="27" t="s">
        <v>25</v>
      </c>
      <c r="F30" s="17">
        <v>194</v>
      </c>
      <c r="G30" s="18"/>
      <c r="H30" s="18"/>
      <c r="L30">
        <f t="shared" si="1"/>
        <v>22</v>
      </c>
      <c r="M30">
        <f t="shared" si="2"/>
        <v>194</v>
      </c>
      <c r="N30">
        <f>IF($B$1=0,0,IF(F30=MAX($F$6:$F$206),MAX($N$6:N29)+1,0))</f>
        <v>0</v>
      </c>
      <c r="P30" t="str">
        <f t="shared" si="3"/>
        <v>Sedláček Michal1994</v>
      </c>
    </row>
    <row r="31" spans="2:16" ht="39.75" customHeight="1" thickBot="1">
      <c r="B31" s="31">
        <f t="shared" si="0"/>
        <v>7</v>
      </c>
      <c r="C31" s="15" t="s">
        <v>78</v>
      </c>
      <c r="D31" s="16">
        <v>1968</v>
      </c>
      <c r="E31" s="15" t="s">
        <v>25</v>
      </c>
      <c r="F31" s="17">
        <v>53</v>
      </c>
      <c r="G31" s="18"/>
      <c r="H31" s="18"/>
      <c r="L31">
        <f t="shared" si="1"/>
        <v>7</v>
      </c>
      <c r="M31">
        <f t="shared" si="2"/>
        <v>53</v>
      </c>
      <c r="N31">
        <f>IF($B$1=0,0,IF(F31=MAX($F$6:$F$206),MAX($N$6:N30)+1,0))</f>
        <v>0</v>
      </c>
      <c r="P31" t="str">
        <f t="shared" si="3"/>
        <v>Sedláček Peter1968</v>
      </c>
    </row>
    <row r="32" spans="2:16" ht="39.75" customHeight="1" thickBot="1">
      <c r="B32" s="31">
        <f t="shared" si="0"/>
        <v>35</v>
      </c>
      <c r="C32" s="15" t="s">
        <v>79</v>
      </c>
      <c r="D32" s="16">
        <v>1992</v>
      </c>
      <c r="E32" s="15" t="s">
        <v>84</v>
      </c>
      <c r="F32" s="17">
        <v>9999</v>
      </c>
      <c r="G32" s="18"/>
      <c r="H32" s="18"/>
      <c r="L32">
        <f t="shared" si="1"/>
        <v>35</v>
      </c>
      <c r="M32">
        <f t="shared" si="2"/>
        <v>10009</v>
      </c>
      <c r="N32">
        <f>IF($B$1=0,0,IF(F32=MAX($F$6:$F$206),MAX($N$6:N31)+1,0))</f>
        <v>10</v>
      </c>
      <c r="P32" t="str">
        <f t="shared" si="3"/>
        <v>Turner Mário1992</v>
      </c>
    </row>
    <row r="33" spans="2:16" ht="39.75" customHeight="1" thickBot="1">
      <c r="B33" s="31">
        <f t="shared" si="0"/>
        <v>36</v>
      </c>
      <c r="C33" s="15" t="s">
        <v>89</v>
      </c>
      <c r="D33" s="16">
        <v>1967</v>
      </c>
      <c r="E33" s="15" t="s">
        <v>13</v>
      </c>
      <c r="F33" s="17">
        <v>9999</v>
      </c>
      <c r="G33" s="18"/>
      <c r="H33" s="18"/>
      <c r="L33">
        <f t="shared" si="1"/>
        <v>36</v>
      </c>
      <c r="M33">
        <f t="shared" si="2"/>
        <v>10010</v>
      </c>
      <c r="N33">
        <f>IF($B$1=0,0,IF(F33=MAX($F$6:$F$206),MAX($N$6:N32)+1,0))</f>
        <v>11</v>
      </c>
      <c r="P33" t="str">
        <f t="shared" si="3"/>
        <v>Šanda Roman1967</v>
      </c>
    </row>
    <row r="34" spans="2:16" ht="39.75" customHeight="1" thickBot="1">
      <c r="B34" s="31">
        <f t="shared" si="0"/>
        <v>37</v>
      </c>
      <c r="C34" s="15" t="s">
        <v>90</v>
      </c>
      <c r="D34" s="16">
        <v>1967</v>
      </c>
      <c r="E34" s="15" t="s">
        <v>13</v>
      </c>
      <c r="F34" s="17">
        <v>9999</v>
      </c>
      <c r="G34" s="19"/>
      <c r="H34" s="19"/>
      <c r="L34">
        <f t="shared" si="1"/>
        <v>37</v>
      </c>
      <c r="M34">
        <f t="shared" si="2"/>
        <v>10011</v>
      </c>
      <c r="N34">
        <f>IF($B$1=0,0,IF(F34=MAX($F$6:$F$206),MAX($N$6:N33)+1,0))</f>
        <v>12</v>
      </c>
      <c r="P34" t="str">
        <f t="shared" si="3"/>
        <v>Malý Maroš1967</v>
      </c>
    </row>
    <row r="35" spans="2:16" ht="39.75" customHeight="1" thickBot="1">
      <c r="B35" s="31">
        <f t="shared" si="0"/>
        <v>8</v>
      </c>
      <c r="C35" s="15" t="s">
        <v>92</v>
      </c>
      <c r="D35" s="16"/>
      <c r="E35" s="28" t="s">
        <v>25</v>
      </c>
      <c r="F35" s="17">
        <v>59</v>
      </c>
      <c r="G35" s="19"/>
      <c r="H35" s="19"/>
      <c r="L35">
        <f t="shared" si="1"/>
        <v>8</v>
      </c>
      <c r="M35">
        <f t="shared" si="2"/>
        <v>59</v>
      </c>
      <c r="N35">
        <f>IF($B$1=0,0,IF(F35=MAX($F$6:$F$206),MAX($N$6:N34)+1,0))</f>
        <v>0</v>
      </c>
      <c r="P35" t="str">
        <f t="shared" si="3"/>
        <v>Hajko František</v>
      </c>
    </row>
    <row r="36" spans="2:16" ht="39.75" customHeight="1" thickBot="1">
      <c r="B36" s="31">
        <f t="shared" si="0"/>
        <v>21</v>
      </c>
      <c r="C36" s="15" t="s">
        <v>98</v>
      </c>
      <c r="D36" s="16">
        <v>1962</v>
      </c>
      <c r="E36" s="27" t="s">
        <v>66</v>
      </c>
      <c r="F36" s="17">
        <v>185</v>
      </c>
      <c r="G36" s="19"/>
      <c r="H36" s="19"/>
      <c r="L36">
        <f t="shared" si="1"/>
        <v>21</v>
      </c>
      <c r="M36">
        <f t="shared" si="2"/>
        <v>185</v>
      </c>
      <c r="N36">
        <f>IF($B$1=0,0,IF(F36=MAX($F$6:$F$206),MAX($N$6:N35)+1,0))</f>
        <v>0</v>
      </c>
      <c r="P36" t="str">
        <f t="shared" si="3"/>
        <v>Šurmanová Jana1962</v>
      </c>
    </row>
    <row r="37" spans="2:16" ht="39.75" customHeight="1" thickBot="1">
      <c r="B37" s="31">
        <f t="shared" si="0"/>
        <v>38</v>
      </c>
      <c r="C37" s="15" t="s">
        <v>99</v>
      </c>
      <c r="D37" s="16">
        <v>1980</v>
      </c>
      <c r="E37" s="15" t="s">
        <v>68</v>
      </c>
      <c r="F37" s="17">
        <v>9999</v>
      </c>
      <c r="G37" s="18"/>
      <c r="H37" s="18"/>
      <c r="L37">
        <f t="shared" si="1"/>
        <v>38</v>
      </c>
      <c r="M37">
        <f t="shared" si="2"/>
        <v>10012</v>
      </c>
      <c r="N37">
        <f>IF($B$1=0,0,IF(F37=MAX($F$6:$F$206),MAX($N$6:N36)+1,0))</f>
        <v>13</v>
      </c>
      <c r="P37" t="str">
        <f t="shared" si="3"/>
        <v>Pocs Peter1980</v>
      </c>
    </row>
    <row r="38" spans="2:16" ht="39.75" customHeight="1" thickBot="1">
      <c r="B38" s="31">
        <f t="shared" si="0"/>
        <v>39</v>
      </c>
      <c r="C38" s="15" t="s">
        <v>116</v>
      </c>
      <c r="D38" s="16">
        <v>1969</v>
      </c>
      <c r="E38" s="15" t="s">
        <v>13</v>
      </c>
      <c r="F38" s="17">
        <v>9999</v>
      </c>
      <c r="G38" s="18"/>
      <c r="H38" s="18"/>
      <c r="L38">
        <f aca="true" t="shared" si="4" ref="L38:L69">B38</f>
        <v>39</v>
      </c>
      <c r="M38">
        <f aca="true" t="shared" si="5" ref="M38:M69">IF(F38+N38=0,"",F38+N38)</f>
        <v>10013</v>
      </c>
      <c r="N38">
        <f>IF($B$1=0,0,IF(F38=MAX($F$6:$F$206),MAX($N$6:N37)+1,0))</f>
        <v>14</v>
      </c>
      <c r="P38" t="str">
        <f aca="true" t="shared" si="6" ref="P38:P70">CONCATENATE(TRIM(C38),TRIM(D38))</f>
        <v>Príhel Daniel1969</v>
      </c>
    </row>
    <row r="39" spans="2:16" ht="39.75" customHeight="1" thickBot="1">
      <c r="B39" s="31">
        <f t="shared" si="0"/>
        <v>3</v>
      </c>
      <c r="C39" s="15" t="s">
        <v>119</v>
      </c>
      <c r="D39" s="16"/>
      <c r="E39" s="28" t="s">
        <v>51</v>
      </c>
      <c r="F39" s="17">
        <v>16</v>
      </c>
      <c r="G39" s="19"/>
      <c r="H39" s="19"/>
      <c r="L39">
        <f t="shared" si="4"/>
        <v>3</v>
      </c>
      <c r="M39">
        <f t="shared" si="5"/>
        <v>16</v>
      </c>
      <c r="N39">
        <f>IF($B$1=0,0,IF(F39=MAX($F$6:$F$206),MAX($N$6:N38)+1,0))</f>
        <v>0</v>
      </c>
      <c r="P39" t="str">
        <f t="shared" si="6"/>
        <v>Malíšek Drahomír</v>
      </c>
    </row>
    <row r="40" spans="2:16" ht="39.75" customHeight="1" thickBot="1">
      <c r="B40" s="31">
        <f t="shared" si="0"/>
        <v>40</v>
      </c>
      <c r="C40" s="15" t="s">
        <v>128</v>
      </c>
      <c r="D40" s="16">
        <v>1997</v>
      </c>
      <c r="E40" s="15" t="s">
        <v>13</v>
      </c>
      <c r="F40" s="17">
        <v>9999</v>
      </c>
      <c r="G40" s="18"/>
      <c r="H40" s="18"/>
      <c r="L40">
        <f t="shared" si="4"/>
        <v>40</v>
      </c>
      <c r="M40">
        <f t="shared" si="5"/>
        <v>10014</v>
      </c>
      <c r="N40">
        <f>IF($B$1=0,0,IF(F40=MAX($F$6:$F$206),MAX($N$6:N39)+1,0))</f>
        <v>15</v>
      </c>
      <c r="P40" t="str">
        <f t="shared" si="6"/>
        <v>Malý Maroš ml.1997</v>
      </c>
    </row>
    <row r="41" spans="2:16" ht="39.75" customHeight="1" thickBot="1">
      <c r="B41" s="31">
        <f t="shared" si="0"/>
        <v>1</v>
      </c>
      <c r="C41" s="15" t="s">
        <v>130</v>
      </c>
      <c r="D41" s="16">
        <v>1959</v>
      </c>
      <c r="E41" s="15" t="s">
        <v>25</v>
      </c>
      <c r="F41" s="17">
        <v>4</v>
      </c>
      <c r="G41" s="18"/>
      <c r="H41" s="18"/>
      <c r="L41">
        <f t="shared" si="4"/>
        <v>1</v>
      </c>
      <c r="M41">
        <f t="shared" si="5"/>
        <v>4</v>
      </c>
      <c r="N41">
        <f>IF($B$1=0,0,IF(F41=MAX($F$6:$F$206),MAX($N$6:N40)+1,0))</f>
        <v>0</v>
      </c>
      <c r="P41" t="str">
        <f t="shared" si="6"/>
        <v>Dolinský Jaroslav1959</v>
      </c>
    </row>
    <row r="42" spans="2:16" ht="39.75" customHeight="1" thickBot="1">
      <c r="B42" s="31">
        <f t="shared" si="0"/>
        <v>41</v>
      </c>
      <c r="C42" s="15" t="s">
        <v>142</v>
      </c>
      <c r="D42" s="16">
        <v>1991</v>
      </c>
      <c r="E42" s="15" t="s">
        <v>13</v>
      </c>
      <c r="F42" s="17">
        <v>9999</v>
      </c>
      <c r="G42" s="18"/>
      <c r="H42" s="18"/>
      <c r="L42">
        <f t="shared" si="4"/>
        <v>41</v>
      </c>
      <c r="M42">
        <f t="shared" si="5"/>
        <v>10015</v>
      </c>
      <c r="N42">
        <f>IF($B$1=0,0,IF(F42=MAX($F$6:$F$206),MAX($N$6:N41)+1,0))</f>
        <v>16</v>
      </c>
      <c r="P42" t="str">
        <f t="shared" si="6"/>
        <v>Vitáloš Jaroslav ml.1991</v>
      </c>
    </row>
    <row r="43" spans="2:16" ht="39.75" customHeight="1" thickBot="1">
      <c r="B43" s="31">
        <f t="shared" si="0"/>
        <v>42</v>
      </c>
      <c r="C43" s="15" t="s">
        <v>144</v>
      </c>
      <c r="D43" s="16"/>
      <c r="E43" s="28" t="s">
        <v>145</v>
      </c>
      <c r="F43" s="17">
        <v>9999</v>
      </c>
      <c r="G43" s="18"/>
      <c r="H43" s="18"/>
      <c r="L43">
        <f t="shared" si="4"/>
        <v>42</v>
      </c>
      <c r="M43">
        <f t="shared" si="5"/>
        <v>10016</v>
      </c>
      <c r="N43">
        <f>IF($B$1=0,0,IF(F43=MAX($F$6:$F$206),MAX($N$6:N42)+1,0))</f>
        <v>17</v>
      </c>
      <c r="P43" t="str">
        <f t="shared" si="6"/>
        <v>Bella Milan</v>
      </c>
    </row>
    <row r="44" spans="2:16" ht="39.75" customHeight="1" thickBot="1">
      <c r="B44" s="31">
        <f t="shared" si="0"/>
        <v>4</v>
      </c>
      <c r="C44" s="15" t="s">
        <v>146</v>
      </c>
      <c r="D44" s="16">
        <v>1980</v>
      </c>
      <c r="E44" s="15" t="s">
        <v>147</v>
      </c>
      <c r="F44" s="17">
        <v>20</v>
      </c>
      <c r="G44" s="19"/>
      <c r="H44" s="19"/>
      <c r="L44">
        <f t="shared" si="4"/>
        <v>4</v>
      </c>
      <c r="M44">
        <f t="shared" si="5"/>
        <v>20</v>
      </c>
      <c r="N44">
        <f>IF($B$1=0,0,IF(F44=MAX($F$6:$F$206),MAX($N$6:N43)+1,0))</f>
        <v>0</v>
      </c>
      <c r="P44" t="str">
        <f t="shared" si="6"/>
        <v>Cvečka Peter1980</v>
      </c>
    </row>
    <row r="45" spans="2:16" ht="39.75" customHeight="1" thickBot="1">
      <c r="B45" s="31">
        <f t="shared" si="0"/>
        <v>14</v>
      </c>
      <c r="C45" s="15" t="s">
        <v>151</v>
      </c>
      <c r="D45" s="16">
        <v>1963</v>
      </c>
      <c r="E45" s="15" t="s">
        <v>13</v>
      </c>
      <c r="F45" s="17">
        <v>94</v>
      </c>
      <c r="G45" s="19"/>
      <c r="H45" s="19"/>
      <c r="L45">
        <f t="shared" si="4"/>
        <v>14</v>
      </c>
      <c r="M45">
        <f t="shared" si="5"/>
        <v>94</v>
      </c>
      <c r="N45">
        <f>IF($B$1=0,0,IF(F45=MAX($F$6:$F$206),MAX($N$6:N44)+1,0))</f>
        <v>0</v>
      </c>
      <c r="P45" t="str">
        <f t="shared" si="6"/>
        <v>Zorgovský Ivan1963</v>
      </c>
    </row>
    <row r="46" spans="2:16" ht="39.75" customHeight="1" thickBot="1">
      <c r="B46" s="31">
        <f t="shared" si="0"/>
        <v>43</v>
      </c>
      <c r="C46" s="15" t="s">
        <v>160</v>
      </c>
      <c r="D46" s="16">
        <v>1966</v>
      </c>
      <c r="E46" s="15" t="s">
        <v>161</v>
      </c>
      <c r="F46" s="17">
        <v>9999</v>
      </c>
      <c r="G46" s="19"/>
      <c r="H46" s="19"/>
      <c r="L46">
        <f t="shared" si="4"/>
        <v>43</v>
      </c>
      <c r="M46">
        <f t="shared" si="5"/>
        <v>10017</v>
      </c>
      <c r="N46">
        <f>IF($B$1=0,0,IF(F46=MAX($F$6:$F$206),MAX($N$6:N45)+1,0))</f>
        <v>18</v>
      </c>
      <c r="P46" t="str">
        <f t="shared" si="6"/>
        <v>Matušek Ladislav1966</v>
      </c>
    </row>
    <row r="47" spans="2:16" ht="39.75" customHeight="1" thickBot="1">
      <c r="B47" s="31">
        <f t="shared" si="0"/>
        <v>12</v>
      </c>
      <c r="C47" s="15" t="s">
        <v>162</v>
      </c>
      <c r="D47" s="16"/>
      <c r="E47" s="28" t="s">
        <v>13</v>
      </c>
      <c r="F47" s="17">
        <v>88</v>
      </c>
      <c r="G47" s="18"/>
      <c r="H47" s="18"/>
      <c r="L47">
        <f t="shared" si="4"/>
        <v>12</v>
      </c>
      <c r="M47">
        <f t="shared" si="5"/>
        <v>88</v>
      </c>
      <c r="N47">
        <f>IF($B$1=0,0,IF(F47=MAX($F$6:$F$206),MAX($N$6:N46)+1,0))</f>
        <v>0</v>
      </c>
      <c r="P47" t="str">
        <f t="shared" si="6"/>
        <v>Klimek Štefan</v>
      </c>
    </row>
    <row r="48" spans="2:16" ht="39.75" customHeight="1" thickBot="1">
      <c r="B48" s="31">
        <f t="shared" si="0"/>
        <v>17</v>
      </c>
      <c r="C48" s="15" t="s">
        <v>163</v>
      </c>
      <c r="D48" s="16"/>
      <c r="E48" s="28" t="s">
        <v>13</v>
      </c>
      <c r="F48" s="17">
        <v>123</v>
      </c>
      <c r="G48" s="19"/>
      <c r="H48" s="19"/>
      <c r="L48">
        <f t="shared" si="4"/>
        <v>17</v>
      </c>
      <c r="M48">
        <f t="shared" si="5"/>
        <v>123</v>
      </c>
      <c r="N48">
        <f>IF($B$1=0,0,IF(F48=MAX($F$6:$F$206),MAX($N$6:N47)+1,0))</f>
        <v>0</v>
      </c>
      <c r="P48" t="str">
        <f t="shared" si="6"/>
        <v>Mišánik Branislav</v>
      </c>
    </row>
    <row r="49" spans="2:16" ht="39.75" customHeight="1" thickBot="1">
      <c r="B49" s="31">
        <f t="shared" si="0"/>
        <v>16</v>
      </c>
      <c r="C49" s="15" t="s">
        <v>165</v>
      </c>
      <c r="D49" s="16"/>
      <c r="E49" s="28" t="s">
        <v>13</v>
      </c>
      <c r="F49" s="18">
        <v>116</v>
      </c>
      <c r="G49" s="19"/>
      <c r="H49" s="19"/>
      <c r="L49">
        <f t="shared" si="4"/>
        <v>16</v>
      </c>
      <c r="M49">
        <f t="shared" si="5"/>
        <v>116</v>
      </c>
      <c r="N49">
        <f>IF($B$1=0,0,IF(F49=MAX($F$6:$F$206),MAX($N$6:N48)+1,0))</f>
        <v>0</v>
      </c>
      <c r="P49" t="str">
        <f t="shared" si="6"/>
        <v>Belošic Dušan</v>
      </c>
    </row>
    <row r="50" spans="2:16" ht="39.75" customHeight="1" thickBot="1">
      <c r="B50" s="31">
        <f t="shared" si="0"/>
        <v>9</v>
      </c>
      <c r="C50" s="15" t="s">
        <v>164</v>
      </c>
      <c r="D50" s="16"/>
      <c r="E50" s="28" t="s">
        <v>13</v>
      </c>
      <c r="F50" s="17">
        <v>72</v>
      </c>
      <c r="G50" s="19"/>
      <c r="H50" s="19"/>
      <c r="L50">
        <f t="shared" si="4"/>
        <v>9</v>
      </c>
      <c r="M50">
        <f t="shared" si="5"/>
        <v>72</v>
      </c>
      <c r="N50">
        <f>IF($B$1=0,0,IF(F50=MAX($F$6:$F$206),MAX($N$6:N49)+1,0))</f>
        <v>0</v>
      </c>
      <c r="P50" t="str">
        <f t="shared" si="6"/>
        <v>Šaškovič Rastislav</v>
      </c>
    </row>
    <row r="51" spans="2:16" ht="39.75" customHeight="1" thickBot="1">
      <c r="B51" s="31">
        <f t="shared" si="0"/>
        <v>44</v>
      </c>
      <c r="C51" s="15" t="s">
        <v>170</v>
      </c>
      <c r="D51" s="16">
        <v>1980</v>
      </c>
      <c r="E51" s="68" t="s">
        <v>171</v>
      </c>
      <c r="F51" s="17">
        <v>9999</v>
      </c>
      <c r="G51" s="18"/>
      <c r="H51" s="18"/>
      <c r="L51">
        <f t="shared" si="4"/>
        <v>44</v>
      </c>
      <c r="M51">
        <f t="shared" si="5"/>
        <v>10018</v>
      </c>
      <c r="N51">
        <f>IF($B$1=0,0,IF(F51=MAX($F$6:$F$206),MAX($N$6:N50)+1,0))</f>
        <v>19</v>
      </c>
      <c r="P51" t="str">
        <f t="shared" si="6"/>
        <v>Škandík Vladimír1980</v>
      </c>
    </row>
    <row r="52" spans="2:16" ht="39.75" customHeight="1" thickBot="1">
      <c r="B52" s="31">
        <f t="shared" si="0"/>
      </c>
      <c r="C52" s="15"/>
      <c r="D52" s="16"/>
      <c r="E52" s="15"/>
      <c r="F52" s="17"/>
      <c r="G52" s="18"/>
      <c r="H52" s="18"/>
      <c r="L52">
        <f t="shared" si="4"/>
      </c>
      <c r="M52">
        <f t="shared" si="5"/>
      </c>
      <c r="N52">
        <f>IF($B$1=0,0,IF(F52=MAX($F$6:$F$206),MAX($N$6:N51)+1,0))</f>
        <v>0</v>
      </c>
      <c r="P52">
        <f t="shared" si="6"/>
      </c>
    </row>
    <row r="53" spans="2:16" ht="39.75" customHeight="1" thickBot="1">
      <c r="B53" s="31">
        <f t="shared" si="0"/>
      </c>
      <c r="C53" s="15"/>
      <c r="D53" s="16"/>
      <c r="E53" s="15"/>
      <c r="F53" s="17"/>
      <c r="G53" s="19"/>
      <c r="H53" s="19"/>
      <c r="L53">
        <f t="shared" si="4"/>
      </c>
      <c r="M53">
        <f t="shared" si="5"/>
      </c>
      <c r="N53">
        <f>IF($B$1=0,0,IF(F53=MAX($F$6:$F$206),MAX($N$6:N52)+1,0))</f>
        <v>0</v>
      </c>
      <c r="P53">
        <f t="shared" si="6"/>
      </c>
    </row>
    <row r="54" spans="2:16" ht="39.75" customHeight="1" thickBot="1">
      <c r="B54" s="31">
        <f t="shared" si="0"/>
      </c>
      <c r="C54" s="15"/>
      <c r="D54" s="16"/>
      <c r="E54" s="15"/>
      <c r="F54" s="17"/>
      <c r="G54" s="18"/>
      <c r="H54" s="18"/>
      <c r="L54">
        <f t="shared" si="4"/>
      </c>
      <c r="M54">
        <f t="shared" si="5"/>
      </c>
      <c r="N54">
        <f>IF($B$1=0,0,IF(F54=MAX($F$6:$F$206),MAX($N$6:N53)+1,0))</f>
        <v>0</v>
      </c>
      <c r="P54">
        <f t="shared" si="6"/>
      </c>
    </row>
    <row r="55" spans="2:16" ht="39.75" customHeight="1" thickBot="1">
      <c r="B55" s="31">
        <f t="shared" si="0"/>
      </c>
      <c r="C55" s="15"/>
      <c r="D55" s="16"/>
      <c r="E55" s="15"/>
      <c r="F55" s="17"/>
      <c r="G55" s="19"/>
      <c r="H55" s="19"/>
      <c r="L55">
        <f t="shared" si="4"/>
      </c>
      <c r="M55">
        <f t="shared" si="5"/>
      </c>
      <c r="N55">
        <f>IF($B$1=0,0,IF(F55=MAX($F$6:$F$206),MAX($N$6:N54)+1,0))</f>
        <v>0</v>
      </c>
      <c r="P55">
        <f t="shared" si="6"/>
      </c>
    </row>
    <row r="56" spans="2:16" ht="39.75" customHeight="1" thickBot="1">
      <c r="B56" s="31">
        <f t="shared" si="0"/>
      </c>
      <c r="C56" s="15"/>
      <c r="D56" s="16"/>
      <c r="E56" s="15"/>
      <c r="F56" s="17"/>
      <c r="G56" s="19"/>
      <c r="H56" s="19"/>
      <c r="L56">
        <f t="shared" si="4"/>
      </c>
      <c r="M56">
        <f t="shared" si="5"/>
      </c>
      <c r="N56">
        <f>IF($B$1=0,0,IF(F56=MAX($F$6:$F$206),MAX($N$6:N55)+1,0))</f>
        <v>0</v>
      </c>
      <c r="P56">
        <f t="shared" si="6"/>
      </c>
    </row>
    <row r="57" spans="2:16" ht="39.75" customHeight="1" thickBot="1">
      <c r="B57" s="31">
        <f t="shared" si="0"/>
      </c>
      <c r="C57" s="15"/>
      <c r="D57" s="16"/>
      <c r="E57" s="15"/>
      <c r="F57" s="17"/>
      <c r="G57" s="18"/>
      <c r="H57" s="18"/>
      <c r="L57">
        <f t="shared" si="4"/>
      </c>
      <c r="M57">
        <f t="shared" si="5"/>
      </c>
      <c r="N57">
        <f>IF($B$1=0,0,IF(F57=MAX($F$6:$F$206),MAX($N$6:N56)+1,0))</f>
        <v>0</v>
      </c>
      <c r="P57">
        <f t="shared" si="6"/>
      </c>
    </row>
    <row r="58" spans="2:16" ht="39.75" customHeight="1" thickBot="1">
      <c r="B58" s="31">
        <f t="shared" si="0"/>
      </c>
      <c r="C58" s="15"/>
      <c r="D58" s="16"/>
      <c r="E58" s="15"/>
      <c r="F58" s="17"/>
      <c r="G58" s="19"/>
      <c r="H58" s="19"/>
      <c r="L58">
        <f t="shared" si="4"/>
      </c>
      <c r="M58">
        <f t="shared" si="5"/>
      </c>
      <c r="N58">
        <f>IF($B$1=0,0,IF(F58=MAX($F$6:$F$206),MAX($N$6:N57)+1,0))</f>
        <v>0</v>
      </c>
      <c r="P58">
        <f t="shared" si="6"/>
      </c>
    </row>
    <row r="59" spans="2:16" ht="39.75" customHeight="1" thickBot="1">
      <c r="B59" s="31">
        <f t="shared" si="0"/>
      </c>
      <c r="C59" s="15"/>
      <c r="D59" s="16"/>
      <c r="E59" s="15"/>
      <c r="F59" s="17"/>
      <c r="G59" s="19"/>
      <c r="H59" s="19"/>
      <c r="L59">
        <f t="shared" si="4"/>
      </c>
      <c r="M59">
        <f t="shared" si="5"/>
      </c>
      <c r="N59">
        <f>IF($B$1=0,0,IF(F59=MAX($F$6:$F$206),MAX($N$6:N58)+1,0))</f>
        <v>0</v>
      </c>
      <c r="P59">
        <f t="shared" si="6"/>
      </c>
    </row>
    <row r="60" spans="2:16" ht="39.75" customHeight="1" thickBot="1">
      <c r="B60" s="31">
        <f t="shared" si="0"/>
      </c>
      <c r="C60" s="15"/>
      <c r="D60" s="16"/>
      <c r="E60" s="15"/>
      <c r="F60" s="17"/>
      <c r="G60" s="19"/>
      <c r="H60" s="19"/>
      <c r="L60">
        <f t="shared" si="4"/>
      </c>
      <c r="M60">
        <f t="shared" si="5"/>
      </c>
      <c r="N60">
        <f>IF($B$1=0,0,IF(F60=MAX($F$6:$F$206),MAX($N$6:N59)+1,0))</f>
        <v>0</v>
      </c>
      <c r="P60">
        <f t="shared" si="6"/>
      </c>
    </row>
    <row r="61" spans="2:16" ht="39.75" customHeight="1" thickBot="1">
      <c r="B61" s="31">
        <f t="shared" si="0"/>
      </c>
      <c r="C61" s="15"/>
      <c r="D61" s="16"/>
      <c r="E61" s="15"/>
      <c r="F61" s="17"/>
      <c r="G61" s="18"/>
      <c r="H61" s="18"/>
      <c r="L61">
        <f t="shared" si="4"/>
      </c>
      <c r="M61">
        <f t="shared" si="5"/>
      </c>
      <c r="N61">
        <f>IF($B$1=0,0,IF(F61=MAX($F$6:$F$206),MAX($N$6:N60)+1,0))</f>
        <v>0</v>
      </c>
      <c r="P61">
        <f t="shared" si="6"/>
      </c>
    </row>
    <row r="62" spans="2:16" ht="39.75" customHeight="1" thickBot="1">
      <c r="B62" s="31">
        <f t="shared" si="0"/>
      </c>
      <c r="C62" s="15"/>
      <c r="D62" s="16"/>
      <c r="E62" s="15"/>
      <c r="F62" s="17"/>
      <c r="G62" s="18"/>
      <c r="H62" s="18"/>
      <c r="L62">
        <f t="shared" si="4"/>
      </c>
      <c r="M62">
        <f t="shared" si="5"/>
      </c>
      <c r="N62">
        <f>IF($B$1=0,0,IF(F62=MAX($F$6:$F$206),MAX($N$6:N61)+1,0))</f>
        <v>0</v>
      </c>
      <c r="P62">
        <f t="shared" si="6"/>
      </c>
    </row>
    <row r="63" spans="2:16" ht="39.75" customHeight="1" thickBot="1">
      <c r="B63" s="31">
        <f t="shared" si="0"/>
      </c>
      <c r="C63" s="15"/>
      <c r="D63" s="16"/>
      <c r="E63" s="15"/>
      <c r="F63" s="17"/>
      <c r="G63" s="19"/>
      <c r="H63" s="19"/>
      <c r="L63">
        <f t="shared" si="4"/>
      </c>
      <c r="M63">
        <f t="shared" si="5"/>
      </c>
      <c r="N63">
        <f>IF($B$1=0,0,IF(F63=MAX($F$6:$F$206),MAX($N$6:N62)+1,0))</f>
        <v>0</v>
      </c>
      <c r="P63">
        <f t="shared" si="6"/>
      </c>
    </row>
    <row r="64" spans="2:16" ht="39.75" customHeight="1" thickBot="1">
      <c r="B64" s="31">
        <f t="shared" si="0"/>
      </c>
      <c r="C64" s="15"/>
      <c r="D64" s="16"/>
      <c r="E64" s="15"/>
      <c r="F64" s="17"/>
      <c r="G64" s="19"/>
      <c r="H64" s="19"/>
      <c r="L64">
        <f t="shared" si="4"/>
      </c>
      <c r="M64">
        <f t="shared" si="5"/>
      </c>
      <c r="N64">
        <f>IF($B$1=0,0,IF(F64=MAX($F$6:$F$206),MAX($N$6:N63)+1,0))</f>
        <v>0</v>
      </c>
      <c r="P64">
        <f t="shared" si="6"/>
      </c>
    </row>
    <row r="65" spans="2:16" ht="39.75" customHeight="1" thickBot="1">
      <c r="B65" s="31">
        <f t="shared" si="0"/>
      </c>
      <c r="C65" s="15"/>
      <c r="D65" s="16"/>
      <c r="E65" s="15"/>
      <c r="F65" s="17"/>
      <c r="G65" s="19"/>
      <c r="H65" s="19"/>
      <c r="L65">
        <f t="shared" si="4"/>
      </c>
      <c r="M65">
        <f t="shared" si="5"/>
      </c>
      <c r="N65">
        <f>IF($B$1=0,0,IF(F65=MAX($F$6:$F$206),MAX($N$6:N64)+1,0))</f>
        <v>0</v>
      </c>
      <c r="P65">
        <f t="shared" si="6"/>
      </c>
    </row>
    <row r="66" spans="2:16" ht="39.75" customHeight="1" thickBot="1">
      <c r="B66" s="31">
        <f t="shared" si="0"/>
      </c>
      <c r="C66" s="15"/>
      <c r="D66" s="16"/>
      <c r="E66" s="15"/>
      <c r="F66" s="17"/>
      <c r="G66" s="18"/>
      <c r="H66" s="18"/>
      <c r="L66">
        <f t="shared" si="4"/>
      </c>
      <c r="M66">
        <f t="shared" si="5"/>
      </c>
      <c r="N66">
        <f>IF($B$1=0,0,IF(F66=MAX($F$6:$F$206),MAX($N$6:N65)+1,0))</f>
        <v>0</v>
      </c>
      <c r="P66">
        <f t="shared" si="6"/>
      </c>
    </row>
    <row r="67" spans="2:16" ht="39.75" customHeight="1" thickBot="1">
      <c r="B67" s="31">
        <f t="shared" si="0"/>
      </c>
      <c r="C67" s="15"/>
      <c r="D67" s="16"/>
      <c r="E67" s="15"/>
      <c r="F67" s="17"/>
      <c r="G67" s="18"/>
      <c r="H67" s="18"/>
      <c r="L67">
        <f t="shared" si="4"/>
      </c>
      <c r="M67">
        <f t="shared" si="5"/>
      </c>
      <c r="N67">
        <f>IF($B$1=0,0,IF(F67=MAX($F$6:$F$206),MAX($N$6:N66)+1,0))</f>
        <v>0</v>
      </c>
      <c r="P67">
        <f t="shared" si="6"/>
      </c>
    </row>
    <row r="68" spans="2:16" ht="39.75" customHeight="1" thickBot="1">
      <c r="B68" s="31">
        <f t="shared" si="0"/>
      </c>
      <c r="C68" s="15"/>
      <c r="D68" s="16"/>
      <c r="E68" s="15"/>
      <c r="F68" s="17"/>
      <c r="G68" s="19"/>
      <c r="H68" s="19"/>
      <c r="L68">
        <f t="shared" si="4"/>
      </c>
      <c r="M68">
        <f t="shared" si="5"/>
      </c>
      <c r="N68">
        <f>IF($B$1=0,0,IF(F68=MAX($F$6:$F$206),MAX($N$6:N67)+1,0))</f>
        <v>0</v>
      </c>
      <c r="P68">
        <f t="shared" si="6"/>
      </c>
    </row>
    <row r="69" spans="2:16" ht="39.75" customHeight="1" thickBot="1">
      <c r="B69" s="31">
        <f t="shared" si="0"/>
      </c>
      <c r="C69" s="15"/>
      <c r="D69" s="16"/>
      <c r="E69" s="15"/>
      <c r="F69" s="17"/>
      <c r="G69" s="18"/>
      <c r="H69" s="18"/>
      <c r="L69">
        <f t="shared" si="4"/>
      </c>
      <c r="M69">
        <f t="shared" si="5"/>
      </c>
      <c r="N69">
        <f>IF($B$1=0,0,IF(F69=MAX($F$6:$F$206),MAX($N$6:N68)+1,0))</f>
        <v>0</v>
      </c>
      <c r="P69">
        <f t="shared" si="6"/>
      </c>
    </row>
    <row r="70" spans="2:16" ht="39.75" customHeight="1" thickBot="1">
      <c r="B70" s="31">
        <f aca="true" t="shared" si="7" ref="B70:B133">IF(ISERROR(RANK(M70,$M$6:$M$206,1))=TRUE,"",RANK(M70,$M$6:$M$206,1))</f>
      </c>
      <c r="C70" s="15"/>
      <c r="D70" s="16"/>
      <c r="E70" s="15"/>
      <c r="F70" s="17"/>
      <c r="G70" s="19"/>
      <c r="H70" s="19"/>
      <c r="L70">
        <f aca="true" t="shared" si="8" ref="L70:L133">B70</f>
      </c>
      <c r="M70">
        <f aca="true" t="shared" si="9" ref="M70:M133">IF(F70+N70=0,"",F70+N70)</f>
      </c>
      <c r="N70">
        <f>IF($B$1=0,0,IF(F70=MAX($F$6:$F$206),MAX($N$6:N69)+1,0))</f>
        <v>0</v>
      </c>
      <c r="P70">
        <f t="shared" si="6"/>
      </c>
    </row>
    <row r="71" spans="2:16" ht="39.75" customHeight="1" thickBot="1">
      <c r="B71" s="31">
        <f t="shared" si="7"/>
      </c>
      <c r="C71" s="15"/>
      <c r="D71" s="16"/>
      <c r="E71" s="15"/>
      <c r="F71" s="17"/>
      <c r="G71" s="19"/>
      <c r="H71" s="19"/>
      <c r="L71">
        <f t="shared" si="8"/>
      </c>
      <c r="M71">
        <f t="shared" si="9"/>
      </c>
      <c r="N71">
        <f>IF($B$1=0,0,IF(F71=MAX($F$6:$F$206),MAX($N$6:N70)+1,0))</f>
        <v>0</v>
      </c>
      <c r="P71">
        <f aca="true" t="shared" si="10" ref="P71:P134">CONCATENATE(TRIM(C71),TRIM(D71))</f>
      </c>
    </row>
    <row r="72" spans="2:16" ht="39.75" customHeight="1" thickBot="1">
      <c r="B72" s="31">
        <f t="shared" si="7"/>
      </c>
      <c r="C72" s="15"/>
      <c r="D72" s="16"/>
      <c r="E72" s="15"/>
      <c r="F72" s="17"/>
      <c r="G72" s="18"/>
      <c r="H72" s="18"/>
      <c r="L72">
        <f t="shared" si="8"/>
      </c>
      <c r="M72">
        <f t="shared" si="9"/>
      </c>
      <c r="N72">
        <f>IF($B$1=0,0,IF(F72=MAX($F$6:$F$206),MAX($N$6:N71)+1,0))</f>
        <v>0</v>
      </c>
      <c r="P72">
        <f t="shared" si="10"/>
      </c>
    </row>
    <row r="73" spans="2:16" ht="39.75" customHeight="1" thickBot="1">
      <c r="B73" s="31">
        <f t="shared" si="7"/>
      </c>
      <c r="C73" s="15"/>
      <c r="D73" s="16"/>
      <c r="E73" s="15"/>
      <c r="F73" s="17"/>
      <c r="G73" s="19"/>
      <c r="H73" s="19"/>
      <c r="L73">
        <f t="shared" si="8"/>
      </c>
      <c r="M73">
        <f t="shared" si="9"/>
      </c>
      <c r="N73">
        <f>IF($B$1=0,0,IF(F73=MAX($F$6:$F$206),MAX($N$6:N72)+1,0))</f>
        <v>0</v>
      </c>
      <c r="P73">
        <f t="shared" si="10"/>
      </c>
    </row>
    <row r="74" spans="2:16" ht="39.75" customHeight="1" thickBot="1">
      <c r="B74" s="31">
        <f t="shared" si="7"/>
      </c>
      <c r="C74" s="15"/>
      <c r="D74" s="16"/>
      <c r="E74" s="15"/>
      <c r="F74" s="17"/>
      <c r="G74" s="18"/>
      <c r="H74" s="18"/>
      <c r="L74">
        <f t="shared" si="8"/>
      </c>
      <c r="M74">
        <f t="shared" si="9"/>
      </c>
      <c r="N74">
        <f>IF($B$1=0,0,IF(F74=MAX($F$6:$F$206),MAX($N$6:N73)+1,0))</f>
        <v>0</v>
      </c>
      <c r="P74">
        <f t="shared" si="10"/>
      </c>
    </row>
    <row r="75" spans="2:16" ht="39.75" customHeight="1" thickBot="1">
      <c r="B75" s="31">
        <f t="shared" si="7"/>
      </c>
      <c r="C75" s="15"/>
      <c r="D75" s="16"/>
      <c r="E75" s="15"/>
      <c r="F75" s="17"/>
      <c r="G75" s="19"/>
      <c r="H75" s="19"/>
      <c r="L75">
        <f t="shared" si="8"/>
      </c>
      <c r="M75">
        <f t="shared" si="9"/>
      </c>
      <c r="N75">
        <f>IF($B$1=0,0,IF(F75=MAX($F$6:$F$206),MAX($N$6:N74)+1,0))</f>
        <v>0</v>
      </c>
      <c r="P75">
        <f t="shared" si="10"/>
      </c>
    </row>
    <row r="76" spans="2:16" ht="39.75" customHeight="1" thickBot="1">
      <c r="B76" s="31">
        <f t="shared" si="7"/>
      </c>
      <c r="C76" s="15"/>
      <c r="D76" s="16"/>
      <c r="E76" s="15"/>
      <c r="F76" s="17"/>
      <c r="G76" s="19"/>
      <c r="H76" s="19"/>
      <c r="L76">
        <f t="shared" si="8"/>
      </c>
      <c r="M76">
        <f t="shared" si="9"/>
      </c>
      <c r="N76">
        <f>IF($B$1=0,0,IF(F76=MAX($F$6:$F$206),MAX($N$6:N75)+1,0))</f>
        <v>0</v>
      </c>
      <c r="P76">
        <f t="shared" si="10"/>
      </c>
    </row>
    <row r="77" spans="2:16" ht="39.75" customHeight="1" thickBot="1">
      <c r="B77" s="31">
        <f t="shared" si="7"/>
      </c>
      <c r="C77" s="15"/>
      <c r="D77" s="16"/>
      <c r="E77" s="15"/>
      <c r="F77" s="17"/>
      <c r="G77" s="19"/>
      <c r="H77" s="19"/>
      <c r="L77">
        <f t="shared" si="8"/>
      </c>
      <c r="M77">
        <f t="shared" si="9"/>
      </c>
      <c r="N77">
        <f>IF($B$1=0,0,IF(F77=MAX($F$6:$F$206),MAX($N$6:N76)+1,0))</f>
        <v>0</v>
      </c>
      <c r="P77">
        <f t="shared" si="10"/>
      </c>
    </row>
    <row r="78" spans="2:16" ht="39.75" customHeight="1" thickBot="1">
      <c r="B78" s="31">
        <f t="shared" si="7"/>
      </c>
      <c r="C78" s="15"/>
      <c r="D78" s="16"/>
      <c r="E78" s="15"/>
      <c r="F78" s="17"/>
      <c r="G78" s="18"/>
      <c r="H78" s="18"/>
      <c r="L78">
        <f t="shared" si="8"/>
      </c>
      <c r="M78">
        <f t="shared" si="9"/>
      </c>
      <c r="N78">
        <f>IF($B$1=0,0,IF(F78=MAX($F$6:$F$206),MAX($N$6:N77)+1,0))</f>
        <v>0</v>
      </c>
      <c r="P78">
        <f t="shared" si="10"/>
      </c>
    </row>
    <row r="79" spans="2:16" ht="39.75" customHeight="1" thickBot="1">
      <c r="B79" s="15">
        <f t="shared" si="7"/>
      </c>
      <c r="C79" s="15"/>
      <c r="D79" s="16"/>
      <c r="E79" s="15"/>
      <c r="F79" s="17"/>
      <c r="G79" s="18"/>
      <c r="H79" s="18"/>
      <c r="L79">
        <f t="shared" si="8"/>
      </c>
      <c r="M79">
        <f t="shared" si="9"/>
      </c>
      <c r="N79">
        <f>IF($B$1=0,0,IF(F79=MAX($F$6:$F$206),MAX($N$6:N78)+1,0))</f>
        <v>0</v>
      </c>
      <c r="P79">
        <f t="shared" si="10"/>
      </c>
    </row>
    <row r="80" spans="2:16" ht="39.75" customHeight="1" thickBot="1">
      <c r="B80" s="15">
        <f t="shared" si="7"/>
      </c>
      <c r="C80" s="15"/>
      <c r="D80" s="16"/>
      <c r="E80" s="15"/>
      <c r="F80" s="17"/>
      <c r="G80" s="18"/>
      <c r="H80" s="18"/>
      <c r="L80">
        <f t="shared" si="8"/>
      </c>
      <c r="M80">
        <f t="shared" si="9"/>
      </c>
      <c r="N80">
        <f>IF($B$1=0,0,IF(F80=MAX($F$6:$F$206),MAX($N$6:N79)+1,0))</f>
        <v>0</v>
      </c>
      <c r="P80">
        <f t="shared" si="10"/>
      </c>
    </row>
    <row r="81" spans="2:16" ht="39.75" customHeight="1" thickBot="1">
      <c r="B81" s="15">
        <f t="shared" si="7"/>
      </c>
      <c r="C81" s="15"/>
      <c r="D81" s="16"/>
      <c r="E81" s="15"/>
      <c r="F81" s="17"/>
      <c r="G81" s="18"/>
      <c r="H81" s="18"/>
      <c r="L81">
        <f t="shared" si="8"/>
      </c>
      <c r="M81">
        <f t="shared" si="9"/>
      </c>
      <c r="N81">
        <f>IF($B$1=0,0,IF(F81=MAX($F$6:$F$206),MAX($N$6:N80)+1,0))</f>
        <v>0</v>
      </c>
      <c r="P81">
        <f t="shared" si="10"/>
      </c>
    </row>
    <row r="82" spans="2:16" ht="39.75" customHeight="1" thickBot="1">
      <c r="B82" s="15">
        <f t="shared" si="7"/>
      </c>
      <c r="C82" s="15"/>
      <c r="D82" s="16"/>
      <c r="E82" s="15"/>
      <c r="F82" s="17"/>
      <c r="G82" s="19"/>
      <c r="H82" s="19"/>
      <c r="L82">
        <f t="shared" si="8"/>
      </c>
      <c r="M82">
        <f t="shared" si="9"/>
      </c>
      <c r="N82">
        <f>IF($B$1=0,0,IF(F82=MAX($F$6:$F$206),MAX($N$6:N81)+1,0))</f>
        <v>0</v>
      </c>
      <c r="P82">
        <f t="shared" si="10"/>
      </c>
    </row>
    <row r="83" spans="2:16" ht="39.75" customHeight="1" thickBot="1">
      <c r="B83" s="15">
        <f t="shared" si="7"/>
      </c>
      <c r="C83" s="15"/>
      <c r="D83" s="16"/>
      <c r="E83" s="15"/>
      <c r="F83" s="17"/>
      <c r="G83" s="19"/>
      <c r="H83" s="19"/>
      <c r="L83">
        <f t="shared" si="8"/>
      </c>
      <c r="M83">
        <f t="shared" si="9"/>
      </c>
      <c r="N83">
        <f>IF($B$1=0,0,IF(F83=MAX($F$6:$F$206),MAX($N$6:N82)+1,0))</f>
        <v>0</v>
      </c>
      <c r="P83">
        <f t="shared" si="10"/>
      </c>
    </row>
    <row r="84" spans="2:16" ht="39.75" customHeight="1" thickBot="1">
      <c r="B84" s="15">
        <f t="shared" si="7"/>
      </c>
      <c r="C84" s="15"/>
      <c r="D84" s="16"/>
      <c r="E84" s="15"/>
      <c r="F84" s="17"/>
      <c r="G84" s="18"/>
      <c r="H84" s="18"/>
      <c r="L84">
        <f t="shared" si="8"/>
      </c>
      <c r="M84">
        <f t="shared" si="9"/>
      </c>
      <c r="N84">
        <f>IF($B$1=0,0,IF(F84=MAX($F$6:$F$206),MAX($N$6:N83)+1,0))</f>
        <v>0</v>
      </c>
      <c r="P84">
        <f t="shared" si="10"/>
      </c>
    </row>
    <row r="85" spans="2:16" ht="39.75" customHeight="1" thickBot="1">
      <c r="B85" s="15">
        <f t="shared" si="7"/>
      </c>
      <c r="C85" s="15"/>
      <c r="D85" s="16"/>
      <c r="E85" s="15"/>
      <c r="F85" s="17"/>
      <c r="G85" s="19"/>
      <c r="H85" s="19"/>
      <c r="L85">
        <f t="shared" si="8"/>
      </c>
      <c r="M85">
        <f t="shared" si="9"/>
      </c>
      <c r="N85">
        <f>IF($B$1=0,0,IF(F85=MAX($F$6:$F$206),MAX($N$6:N84)+1,0))</f>
        <v>0</v>
      </c>
      <c r="P85">
        <f t="shared" si="10"/>
      </c>
    </row>
    <row r="86" spans="2:16" ht="39.75" customHeight="1" thickBot="1">
      <c r="B86" s="15">
        <f t="shared" si="7"/>
      </c>
      <c r="C86" s="15"/>
      <c r="D86" s="16"/>
      <c r="E86" s="15"/>
      <c r="F86" s="17"/>
      <c r="G86" s="18"/>
      <c r="H86" s="18"/>
      <c r="L86">
        <f t="shared" si="8"/>
      </c>
      <c r="M86">
        <f t="shared" si="9"/>
      </c>
      <c r="N86">
        <f>IF($B$1=0,0,IF(F86=MAX($F$6:$F$206),MAX($N$6:N85)+1,0))</f>
        <v>0</v>
      </c>
      <c r="P86">
        <f t="shared" si="10"/>
      </c>
    </row>
    <row r="87" spans="2:16" ht="39.75" customHeight="1" thickBot="1">
      <c r="B87" s="15">
        <f t="shared" si="7"/>
      </c>
      <c r="C87" s="15"/>
      <c r="D87" s="16"/>
      <c r="E87" s="15"/>
      <c r="F87" s="17"/>
      <c r="G87" s="20"/>
      <c r="H87" s="20"/>
      <c r="L87">
        <f t="shared" si="8"/>
      </c>
      <c r="M87">
        <f t="shared" si="9"/>
      </c>
      <c r="N87">
        <f>IF($B$1=0,0,IF(F87=MAX($F$6:$F$206),MAX($N$6:N86)+1,0))</f>
        <v>0</v>
      </c>
      <c r="P87">
        <f t="shared" si="10"/>
      </c>
    </row>
    <row r="88" spans="2:16" ht="39.75" customHeight="1" thickBot="1">
      <c r="B88" s="15">
        <f t="shared" si="7"/>
      </c>
      <c r="C88" s="15"/>
      <c r="D88" s="16"/>
      <c r="E88" s="15"/>
      <c r="F88" s="17"/>
      <c r="G88" s="20"/>
      <c r="H88" s="20"/>
      <c r="L88">
        <f t="shared" si="8"/>
      </c>
      <c r="M88">
        <f t="shared" si="9"/>
      </c>
      <c r="N88">
        <f>IF($B$1=0,0,IF(F88=MAX($F$6:$F$206),MAX($N$6:N87)+1,0))</f>
        <v>0</v>
      </c>
      <c r="P88">
        <f t="shared" si="10"/>
      </c>
    </row>
    <row r="89" spans="2:16" ht="39.75" customHeight="1" thickBot="1">
      <c r="B89" s="15">
        <f t="shared" si="7"/>
      </c>
      <c r="C89" s="15"/>
      <c r="D89" s="16"/>
      <c r="E89" s="15"/>
      <c r="F89" s="17"/>
      <c r="G89" s="20"/>
      <c r="H89" s="20"/>
      <c r="L89">
        <f t="shared" si="8"/>
      </c>
      <c r="M89">
        <f t="shared" si="9"/>
      </c>
      <c r="N89">
        <f>IF($B$1=0,0,IF(F89=MAX($F$6:$F$206),MAX($N$6:N88)+1,0))</f>
        <v>0</v>
      </c>
      <c r="P89">
        <f t="shared" si="10"/>
      </c>
    </row>
    <row r="90" spans="2:16" ht="39.75" customHeight="1" thickBot="1">
      <c r="B90" s="15">
        <f t="shared" si="7"/>
      </c>
      <c r="C90" s="15"/>
      <c r="D90" s="16"/>
      <c r="E90" s="15"/>
      <c r="F90" s="17"/>
      <c r="G90" s="20"/>
      <c r="H90" s="20"/>
      <c r="L90">
        <f t="shared" si="8"/>
      </c>
      <c r="M90">
        <f t="shared" si="9"/>
      </c>
      <c r="N90">
        <f>IF($B$1=0,0,IF(F90=MAX($F$6:$F$206),MAX($N$6:N89)+1,0))</f>
        <v>0</v>
      </c>
      <c r="P90">
        <f t="shared" si="10"/>
      </c>
    </row>
    <row r="91" spans="2:16" ht="39.75" customHeight="1" thickBot="1">
      <c r="B91" s="15">
        <f t="shared" si="7"/>
      </c>
      <c r="C91" s="15"/>
      <c r="D91" s="16"/>
      <c r="E91" s="15"/>
      <c r="F91" s="17"/>
      <c r="G91" s="20"/>
      <c r="H91" s="20"/>
      <c r="L91">
        <f t="shared" si="8"/>
      </c>
      <c r="M91">
        <f t="shared" si="9"/>
      </c>
      <c r="N91">
        <f>IF($B$1=0,0,IF(F91=MAX($F$6:$F$206),MAX($N$6:N90)+1,0))</f>
        <v>0</v>
      </c>
      <c r="P91">
        <f t="shared" si="10"/>
      </c>
    </row>
    <row r="92" spans="2:16" ht="39.75" customHeight="1" thickBot="1">
      <c r="B92" s="15">
        <f t="shared" si="7"/>
      </c>
      <c r="C92" s="15"/>
      <c r="D92" s="16"/>
      <c r="E92" s="15"/>
      <c r="F92" s="17"/>
      <c r="G92" s="20"/>
      <c r="H92" s="20"/>
      <c r="L92">
        <f t="shared" si="8"/>
      </c>
      <c r="M92">
        <f t="shared" si="9"/>
      </c>
      <c r="N92">
        <f>IF($B$1=0,0,IF(F92=MAX($F$6:$F$206),MAX($N$6:N91)+1,0))</f>
        <v>0</v>
      </c>
      <c r="P92">
        <f t="shared" si="10"/>
      </c>
    </row>
    <row r="93" spans="2:16" ht="39.75" customHeight="1" thickBot="1">
      <c r="B93" s="15">
        <f t="shared" si="7"/>
      </c>
      <c r="C93" s="15"/>
      <c r="D93" s="16"/>
      <c r="E93" s="15"/>
      <c r="F93" s="17"/>
      <c r="G93" s="20"/>
      <c r="H93" s="20"/>
      <c r="L93">
        <f t="shared" si="8"/>
      </c>
      <c r="M93">
        <f t="shared" si="9"/>
      </c>
      <c r="N93">
        <f>IF($B$1=0,0,IF(F93=MAX($F$6:$F$206),MAX($N$6:N92)+1,0))</f>
        <v>0</v>
      </c>
      <c r="P93">
        <f t="shared" si="10"/>
      </c>
    </row>
    <row r="94" spans="2:16" ht="39.75" customHeight="1" thickBot="1">
      <c r="B94" s="15">
        <f t="shared" si="7"/>
      </c>
      <c r="C94" s="15"/>
      <c r="D94" s="16"/>
      <c r="E94" s="15"/>
      <c r="F94" s="17"/>
      <c r="G94" s="20"/>
      <c r="H94" s="20"/>
      <c r="L94">
        <f t="shared" si="8"/>
      </c>
      <c r="M94">
        <f t="shared" si="9"/>
      </c>
      <c r="N94">
        <f>IF($B$1=0,0,IF(F94=MAX($F$6:$F$206),MAX($N$6:N93)+1,0))</f>
        <v>0</v>
      </c>
      <c r="P94">
        <f t="shared" si="10"/>
      </c>
    </row>
    <row r="95" spans="2:16" ht="39.75" customHeight="1" thickBot="1">
      <c r="B95" s="15">
        <f t="shared" si="7"/>
      </c>
      <c r="C95" s="15"/>
      <c r="D95" s="16"/>
      <c r="E95" s="15"/>
      <c r="F95" s="17"/>
      <c r="G95" s="20"/>
      <c r="H95" s="20"/>
      <c r="L95">
        <f t="shared" si="8"/>
      </c>
      <c r="M95">
        <f t="shared" si="9"/>
      </c>
      <c r="N95">
        <f>IF($B$1=0,0,IF(F95=MAX($F$6:$F$206),MAX($N$6:N94)+1,0))</f>
        <v>0</v>
      </c>
      <c r="P95">
        <f t="shared" si="10"/>
      </c>
    </row>
    <row r="96" spans="2:16" ht="39.75" customHeight="1" thickBot="1">
      <c r="B96" s="15">
        <f t="shared" si="7"/>
      </c>
      <c r="C96" s="15"/>
      <c r="D96" s="16"/>
      <c r="E96" s="15"/>
      <c r="F96" s="17"/>
      <c r="G96" s="20"/>
      <c r="H96" s="20"/>
      <c r="L96">
        <f t="shared" si="8"/>
      </c>
      <c r="M96">
        <f t="shared" si="9"/>
      </c>
      <c r="N96">
        <f>IF($B$1=0,0,IF(F96=MAX($F$6:$F$206),MAX($N$6:N95)+1,0))</f>
        <v>0</v>
      </c>
      <c r="P96">
        <f t="shared" si="10"/>
      </c>
    </row>
    <row r="97" spans="2:16" ht="39.75" customHeight="1" thickBot="1">
      <c r="B97" s="15">
        <f t="shared" si="7"/>
      </c>
      <c r="C97" s="15"/>
      <c r="D97" s="16"/>
      <c r="E97" s="15"/>
      <c r="F97" s="17"/>
      <c r="G97" s="20"/>
      <c r="H97" s="20"/>
      <c r="L97">
        <f t="shared" si="8"/>
      </c>
      <c r="M97">
        <f t="shared" si="9"/>
      </c>
      <c r="N97">
        <f>IF($B$1=0,0,IF(F97=MAX($F$6:$F$206),MAX($N$6:N96)+1,0))</f>
        <v>0</v>
      </c>
      <c r="P97">
        <f t="shared" si="10"/>
      </c>
    </row>
    <row r="98" spans="2:16" ht="39.75" customHeight="1" thickBot="1">
      <c r="B98" s="15">
        <f t="shared" si="7"/>
      </c>
      <c r="C98" s="15"/>
      <c r="D98" s="16"/>
      <c r="E98" s="15"/>
      <c r="F98" s="17"/>
      <c r="G98" s="20"/>
      <c r="H98" s="20"/>
      <c r="L98">
        <f t="shared" si="8"/>
      </c>
      <c r="M98">
        <f t="shared" si="9"/>
      </c>
      <c r="N98">
        <f>IF($B$1=0,0,IF(F98=MAX($F$6:$F$206),MAX($N$6:N97)+1,0))</f>
        <v>0</v>
      </c>
      <c r="P98">
        <f t="shared" si="10"/>
      </c>
    </row>
    <row r="99" spans="2:16" ht="39.75" customHeight="1" thickBot="1">
      <c r="B99" s="15">
        <f t="shared" si="7"/>
      </c>
      <c r="C99" s="15"/>
      <c r="D99" s="16"/>
      <c r="E99" s="15"/>
      <c r="F99" s="17"/>
      <c r="G99" s="20"/>
      <c r="H99" s="20"/>
      <c r="L99">
        <f t="shared" si="8"/>
      </c>
      <c r="M99">
        <f t="shared" si="9"/>
      </c>
      <c r="N99">
        <f>IF($B$1=0,0,IF(F99=MAX($F$6:$F$206),MAX($N$6:N98)+1,0))</f>
        <v>0</v>
      </c>
      <c r="P99">
        <f t="shared" si="10"/>
      </c>
    </row>
    <row r="100" spans="2:16" ht="39.75" customHeight="1" thickBot="1">
      <c r="B100" s="15">
        <f t="shared" si="7"/>
      </c>
      <c r="C100" s="15"/>
      <c r="D100" s="16"/>
      <c r="E100" s="15"/>
      <c r="F100" s="17"/>
      <c r="G100" s="20"/>
      <c r="H100" s="20"/>
      <c r="L100">
        <f t="shared" si="8"/>
      </c>
      <c r="M100">
        <f t="shared" si="9"/>
      </c>
      <c r="N100">
        <f>IF($B$1=0,0,IF(F100=MAX($F$6:$F$206),MAX($N$6:N99)+1,0))</f>
        <v>0</v>
      </c>
      <c r="P100">
        <f t="shared" si="10"/>
      </c>
    </row>
    <row r="101" spans="2:16" ht="39.75" customHeight="1" thickBot="1">
      <c r="B101" s="15">
        <f t="shared" si="7"/>
      </c>
      <c r="C101" s="15"/>
      <c r="D101" s="16"/>
      <c r="E101" s="15"/>
      <c r="F101" s="17"/>
      <c r="G101" s="20"/>
      <c r="H101" s="20"/>
      <c r="L101">
        <f t="shared" si="8"/>
      </c>
      <c r="M101">
        <f t="shared" si="9"/>
      </c>
      <c r="N101">
        <f>IF($B$1=0,0,IF(F101=MAX($F$6:$F$206),MAX($N$6:N100)+1,0))</f>
        <v>0</v>
      </c>
      <c r="P101">
        <f t="shared" si="10"/>
      </c>
    </row>
    <row r="102" spans="2:16" ht="39.75" customHeight="1" thickBot="1">
      <c r="B102" s="15">
        <f t="shared" si="7"/>
      </c>
      <c r="C102" s="15"/>
      <c r="D102" s="16"/>
      <c r="E102" s="15"/>
      <c r="F102" s="17"/>
      <c r="G102" s="20"/>
      <c r="H102" s="20"/>
      <c r="L102">
        <f t="shared" si="8"/>
      </c>
      <c r="M102">
        <f t="shared" si="9"/>
      </c>
      <c r="N102">
        <f>IF($B$1=0,0,IF(F102=MAX($F$6:$F$206),MAX($N$6:N101)+1,0))</f>
        <v>0</v>
      </c>
      <c r="P102">
        <f t="shared" si="10"/>
      </c>
    </row>
    <row r="103" spans="2:16" ht="39.75" customHeight="1" thickBot="1">
      <c r="B103" s="15">
        <f t="shared" si="7"/>
      </c>
      <c r="C103" s="15"/>
      <c r="D103" s="16"/>
      <c r="E103" s="15"/>
      <c r="F103" s="17"/>
      <c r="G103" s="20"/>
      <c r="H103" s="20"/>
      <c r="L103">
        <f t="shared" si="8"/>
      </c>
      <c r="M103">
        <f t="shared" si="9"/>
      </c>
      <c r="N103">
        <f>IF($B$1=0,0,IF(F103=MAX($F$6:$F$206),MAX($N$6:N102)+1,0))</f>
        <v>0</v>
      </c>
      <c r="P103">
        <f t="shared" si="10"/>
      </c>
    </row>
    <row r="104" spans="2:16" ht="39.75" customHeight="1" thickBot="1">
      <c r="B104" s="15">
        <f t="shared" si="7"/>
      </c>
      <c r="C104" s="15"/>
      <c r="D104" s="16"/>
      <c r="E104" s="15"/>
      <c r="F104" s="17"/>
      <c r="G104" s="20"/>
      <c r="H104" s="20"/>
      <c r="L104">
        <f t="shared" si="8"/>
      </c>
      <c r="M104">
        <f t="shared" si="9"/>
      </c>
      <c r="N104">
        <f>IF($B$1=0,0,IF(F104=MAX($F$6:$F$206),MAX($N$6:N103)+1,0))</f>
        <v>0</v>
      </c>
      <c r="P104">
        <f t="shared" si="10"/>
      </c>
    </row>
    <row r="105" spans="2:16" ht="39.75" customHeight="1" thickBot="1">
      <c r="B105" s="15">
        <f t="shared" si="7"/>
      </c>
      <c r="C105" s="15"/>
      <c r="D105" s="16"/>
      <c r="E105" s="15"/>
      <c r="F105" s="17"/>
      <c r="G105" s="20"/>
      <c r="H105" s="20"/>
      <c r="L105">
        <f t="shared" si="8"/>
      </c>
      <c r="M105">
        <f t="shared" si="9"/>
      </c>
      <c r="N105">
        <f>IF($B$1=0,0,IF(F105=MAX($F$6:$F$206),MAX($N$6:N104)+1,0))</f>
        <v>0</v>
      </c>
      <c r="P105">
        <f t="shared" si="10"/>
      </c>
    </row>
    <row r="106" spans="2:16" ht="39.75" customHeight="1" thickBot="1">
      <c r="B106" s="15">
        <f t="shared" si="7"/>
      </c>
      <c r="C106" s="15"/>
      <c r="D106" s="16"/>
      <c r="E106" s="15"/>
      <c r="F106" s="17"/>
      <c r="G106" s="20"/>
      <c r="H106" s="20"/>
      <c r="L106">
        <f t="shared" si="8"/>
      </c>
      <c r="M106">
        <f t="shared" si="9"/>
      </c>
      <c r="N106">
        <f>IF($B$1=0,0,IF(F106=MAX($F$6:$F$206),MAX($N$6:N105)+1,0))</f>
        <v>0</v>
      </c>
      <c r="P106">
        <f t="shared" si="10"/>
      </c>
    </row>
    <row r="107" spans="2:16" ht="39.75" customHeight="1" thickBot="1">
      <c r="B107" s="15">
        <f t="shared" si="7"/>
      </c>
      <c r="C107" s="15"/>
      <c r="D107" s="16"/>
      <c r="E107" s="15"/>
      <c r="F107" s="17"/>
      <c r="G107" s="20"/>
      <c r="H107" s="20"/>
      <c r="L107">
        <f t="shared" si="8"/>
      </c>
      <c r="M107">
        <f t="shared" si="9"/>
      </c>
      <c r="N107">
        <f>IF($B$1=0,0,IF(F107=MAX($F$6:$F$206),MAX($N$6:N106)+1,0))</f>
        <v>0</v>
      </c>
      <c r="P107">
        <f t="shared" si="10"/>
      </c>
    </row>
    <row r="108" spans="2:16" ht="39.75" customHeight="1" thickBot="1">
      <c r="B108" s="15">
        <f t="shared" si="7"/>
      </c>
      <c r="C108" s="15"/>
      <c r="D108" s="16"/>
      <c r="E108" s="15"/>
      <c r="F108" s="17"/>
      <c r="G108" s="20"/>
      <c r="H108" s="20"/>
      <c r="L108">
        <f t="shared" si="8"/>
      </c>
      <c r="M108">
        <f t="shared" si="9"/>
      </c>
      <c r="N108">
        <f>IF($B$1=0,0,IF(F108=MAX($F$6:$F$206),MAX($N$6:N107)+1,0))</f>
        <v>0</v>
      </c>
      <c r="P108">
        <f t="shared" si="10"/>
      </c>
    </row>
    <row r="109" spans="2:16" ht="39.75" customHeight="1" thickBot="1">
      <c r="B109" s="15">
        <f t="shared" si="7"/>
      </c>
      <c r="C109" s="15"/>
      <c r="D109" s="16"/>
      <c r="E109" s="15"/>
      <c r="F109" s="17"/>
      <c r="G109" s="20"/>
      <c r="H109" s="20"/>
      <c r="L109">
        <f t="shared" si="8"/>
      </c>
      <c r="M109">
        <f t="shared" si="9"/>
      </c>
      <c r="N109">
        <f>IF($B$1=0,0,IF(F109=MAX($F$6:$F$206),MAX($N$6:N108)+1,0))</f>
        <v>0</v>
      </c>
      <c r="P109">
        <f t="shared" si="10"/>
      </c>
    </row>
    <row r="110" spans="2:16" ht="39.75" customHeight="1" thickBot="1">
      <c r="B110" s="15">
        <f t="shared" si="7"/>
      </c>
      <c r="C110" s="15"/>
      <c r="D110" s="16"/>
      <c r="E110" s="15"/>
      <c r="F110" s="17"/>
      <c r="G110" s="20"/>
      <c r="H110" s="20"/>
      <c r="L110">
        <f t="shared" si="8"/>
      </c>
      <c r="M110">
        <f t="shared" si="9"/>
      </c>
      <c r="N110">
        <f>IF($B$1=0,0,IF(F110=MAX($F$6:$F$206),MAX($N$6:N109)+1,0))</f>
        <v>0</v>
      </c>
      <c r="P110">
        <f t="shared" si="10"/>
      </c>
    </row>
    <row r="111" spans="2:16" ht="39.75" customHeight="1" thickBot="1">
      <c r="B111" s="15">
        <f t="shared" si="7"/>
      </c>
      <c r="C111" s="15"/>
      <c r="D111" s="16"/>
      <c r="E111" s="15"/>
      <c r="F111" s="17"/>
      <c r="G111" s="20"/>
      <c r="H111" s="20"/>
      <c r="L111">
        <f t="shared" si="8"/>
      </c>
      <c r="M111">
        <f t="shared" si="9"/>
      </c>
      <c r="N111">
        <f>IF($B$1=0,0,IF(F111=MAX($F$6:$F$206),MAX($N$6:N110)+1,0))</f>
        <v>0</v>
      </c>
      <c r="P111">
        <f t="shared" si="10"/>
      </c>
    </row>
    <row r="112" spans="2:16" ht="39.75" customHeight="1" thickBot="1">
      <c r="B112" s="15">
        <f t="shared" si="7"/>
      </c>
      <c r="C112" s="15"/>
      <c r="D112" s="16"/>
      <c r="E112" s="15"/>
      <c r="F112" s="17"/>
      <c r="G112" s="20"/>
      <c r="H112" s="20"/>
      <c r="L112">
        <f t="shared" si="8"/>
      </c>
      <c r="M112">
        <f t="shared" si="9"/>
      </c>
      <c r="N112">
        <f>IF($B$1=0,0,IF(F112=MAX($F$6:$F$206),MAX($N$6:N111)+1,0))</f>
        <v>0</v>
      </c>
      <c r="P112">
        <f t="shared" si="10"/>
      </c>
    </row>
    <row r="113" spans="2:16" ht="39.75" customHeight="1" thickBot="1">
      <c r="B113" s="15">
        <f t="shared" si="7"/>
      </c>
      <c r="C113" s="15"/>
      <c r="D113" s="16"/>
      <c r="E113" s="15"/>
      <c r="F113" s="17"/>
      <c r="G113" s="20"/>
      <c r="H113" s="20"/>
      <c r="L113">
        <f t="shared" si="8"/>
      </c>
      <c r="M113">
        <f t="shared" si="9"/>
      </c>
      <c r="N113">
        <f>IF($B$1=0,0,IF(F113=MAX($F$6:$F$206),MAX($N$6:N112)+1,0))</f>
        <v>0</v>
      </c>
      <c r="P113">
        <f t="shared" si="10"/>
      </c>
    </row>
    <row r="114" spans="2:16" ht="39.75" customHeight="1" thickBot="1">
      <c r="B114" s="15">
        <f t="shared" si="7"/>
      </c>
      <c r="C114" s="15"/>
      <c r="D114" s="16"/>
      <c r="E114" s="15"/>
      <c r="F114" s="17"/>
      <c r="G114" s="20"/>
      <c r="H114" s="20"/>
      <c r="L114">
        <f t="shared" si="8"/>
      </c>
      <c r="M114">
        <f t="shared" si="9"/>
      </c>
      <c r="N114">
        <f>IF($B$1=0,0,IF(F114=MAX($F$6:$F$206),MAX($N$6:N113)+1,0))</f>
        <v>0</v>
      </c>
      <c r="P114">
        <f t="shared" si="10"/>
      </c>
    </row>
    <row r="115" spans="2:16" ht="39.75" customHeight="1" thickBot="1">
      <c r="B115" s="15">
        <f t="shared" si="7"/>
      </c>
      <c r="C115" s="15"/>
      <c r="D115" s="16"/>
      <c r="E115" s="15"/>
      <c r="F115" s="17"/>
      <c r="G115" s="20"/>
      <c r="H115" s="20"/>
      <c r="L115">
        <f t="shared" si="8"/>
      </c>
      <c r="M115">
        <f t="shared" si="9"/>
      </c>
      <c r="N115">
        <f>IF($B$1=0,0,IF(F115=MAX($F$6:$F$206),MAX($N$6:N114)+1,0))</f>
        <v>0</v>
      </c>
      <c r="P115">
        <f t="shared" si="10"/>
      </c>
    </row>
    <row r="116" spans="2:16" ht="39.75" customHeight="1" thickBot="1">
      <c r="B116" s="15">
        <f t="shared" si="7"/>
      </c>
      <c r="C116" s="15"/>
      <c r="D116" s="16"/>
      <c r="E116" s="15"/>
      <c r="F116" s="17"/>
      <c r="G116" s="20"/>
      <c r="H116" s="20"/>
      <c r="L116">
        <f t="shared" si="8"/>
      </c>
      <c r="M116">
        <f t="shared" si="9"/>
      </c>
      <c r="N116">
        <f>IF($B$1=0,0,IF(F116=MAX($F$6:$F$206),MAX($N$6:N115)+1,0))</f>
        <v>0</v>
      </c>
      <c r="P116">
        <f t="shared" si="10"/>
      </c>
    </row>
    <row r="117" spans="2:16" ht="39.75" customHeight="1" thickBot="1">
      <c r="B117" s="15">
        <f t="shared" si="7"/>
      </c>
      <c r="C117" s="15"/>
      <c r="D117" s="16"/>
      <c r="E117" s="15"/>
      <c r="F117" s="17"/>
      <c r="G117" s="20"/>
      <c r="H117" s="20"/>
      <c r="L117">
        <f t="shared" si="8"/>
      </c>
      <c r="M117">
        <f t="shared" si="9"/>
      </c>
      <c r="N117">
        <f>IF($B$1=0,0,IF(F117=MAX($F$6:$F$206),MAX($N$6:N116)+1,0))</f>
        <v>0</v>
      </c>
      <c r="P117">
        <f t="shared" si="10"/>
      </c>
    </row>
    <row r="118" spans="2:16" ht="39.75" customHeight="1" thickBot="1">
      <c r="B118" s="15">
        <f t="shared" si="7"/>
      </c>
      <c r="C118" s="15"/>
      <c r="D118" s="16"/>
      <c r="E118" s="15"/>
      <c r="F118" s="17"/>
      <c r="G118" s="20"/>
      <c r="H118" s="20"/>
      <c r="L118">
        <f t="shared" si="8"/>
      </c>
      <c r="M118">
        <f t="shared" si="9"/>
      </c>
      <c r="N118">
        <f>IF($B$1=0,0,IF(F118=MAX($F$6:$F$206),MAX($N$6:N117)+1,0))</f>
        <v>0</v>
      </c>
      <c r="P118">
        <f t="shared" si="10"/>
      </c>
    </row>
    <row r="119" spans="2:16" ht="39.75" customHeight="1" thickBot="1">
      <c r="B119" s="15">
        <f t="shared" si="7"/>
      </c>
      <c r="C119" s="15"/>
      <c r="D119" s="16"/>
      <c r="E119" s="15"/>
      <c r="F119" s="17"/>
      <c r="G119" s="20"/>
      <c r="H119" s="20"/>
      <c r="L119">
        <f t="shared" si="8"/>
      </c>
      <c r="M119">
        <f t="shared" si="9"/>
      </c>
      <c r="N119">
        <f>IF($B$1=0,0,IF(F119=MAX($F$6:$F$206),MAX($N$6:N118)+1,0))</f>
        <v>0</v>
      </c>
      <c r="P119">
        <f t="shared" si="10"/>
      </c>
    </row>
    <row r="120" spans="2:16" ht="39.75" customHeight="1" thickBot="1">
      <c r="B120" s="15">
        <f t="shared" si="7"/>
      </c>
      <c r="C120" s="15"/>
      <c r="D120" s="16"/>
      <c r="E120" s="15"/>
      <c r="F120" s="17"/>
      <c r="G120" s="20"/>
      <c r="H120" s="20"/>
      <c r="L120">
        <f t="shared" si="8"/>
      </c>
      <c r="M120">
        <f t="shared" si="9"/>
      </c>
      <c r="N120">
        <f>IF($B$1=0,0,IF(F120=MAX($F$6:$F$206),MAX($N$6:N119)+1,0))</f>
        <v>0</v>
      </c>
      <c r="P120">
        <f t="shared" si="10"/>
      </c>
    </row>
    <row r="121" spans="2:16" ht="39.75" customHeight="1" thickBot="1">
      <c r="B121" s="15">
        <f t="shared" si="7"/>
      </c>
      <c r="C121" s="15"/>
      <c r="D121" s="16"/>
      <c r="E121" s="15"/>
      <c r="F121" s="17"/>
      <c r="G121" s="20"/>
      <c r="H121" s="20"/>
      <c r="L121">
        <f t="shared" si="8"/>
      </c>
      <c r="M121">
        <f t="shared" si="9"/>
      </c>
      <c r="N121">
        <f>IF($B$1=0,0,IF(F121=MAX($F$6:$F$206),MAX($N$6:N120)+1,0))</f>
        <v>0</v>
      </c>
      <c r="P121">
        <f t="shared" si="10"/>
      </c>
    </row>
    <row r="122" spans="2:16" ht="39.75" customHeight="1" thickBot="1">
      <c r="B122" s="15">
        <f t="shared" si="7"/>
      </c>
      <c r="C122" s="15"/>
      <c r="D122" s="16"/>
      <c r="E122" s="15"/>
      <c r="F122" s="17"/>
      <c r="G122" s="20"/>
      <c r="H122" s="20"/>
      <c r="L122">
        <f t="shared" si="8"/>
      </c>
      <c r="M122">
        <f t="shared" si="9"/>
      </c>
      <c r="N122">
        <f>IF($B$1=0,0,IF(F122=MAX($F$6:$F$206),MAX($N$6:N121)+1,0))</f>
        <v>0</v>
      </c>
      <c r="P122">
        <f t="shared" si="10"/>
      </c>
    </row>
    <row r="123" spans="2:16" ht="39.75" customHeight="1" thickBot="1">
      <c r="B123" s="15">
        <f t="shared" si="7"/>
      </c>
      <c r="C123" s="15"/>
      <c r="D123" s="16"/>
      <c r="E123" s="15"/>
      <c r="F123" s="17"/>
      <c r="G123" s="20"/>
      <c r="H123" s="20"/>
      <c r="L123">
        <f t="shared" si="8"/>
      </c>
      <c r="M123">
        <f t="shared" si="9"/>
      </c>
      <c r="N123">
        <f>IF($B$1=0,0,IF(F123=MAX($F$6:$F$206),MAX($N$6:N122)+1,0))</f>
        <v>0</v>
      </c>
      <c r="P123">
        <f t="shared" si="10"/>
      </c>
    </row>
    <row r="124" spans="2:16" ht="39.75" customHeight="1" thickBot="1">
      <c r="B124" s="15">
        <f t="shared" si="7"/>
      </c>
      <c r="C124" s="15"/>
      <c r="D124" s="16"/>
      <c r="E124" s="15"/>
      <c r="F124" s="17"/>
      <c r="G124" s="20"/>
      <c r="H124" s="20"/>
      <c r="L124">
        <f t="shared" si="8"/>
      </c>
      <c r="M124">
        <f t="shared" si="9"/>
      </c>
      <c r="N124">
        <f>IF($B$1=0,0,IF(F124=MAX($F$6:$F$206),MAX($N$6:N123)+1,0))</f>
        <v>0</v>
      </c>
      <c r="P124">
        <f t="shared" si="10"/>
      </c>
    </row>
    <row r="125" spans="2:16" ht="39.75" customHeight="1" thickBot="1">
      <c r="B125" s="15">
        <f t="shared" si="7"/>
      </c>
      <c r="C125" s="15"/>
      <c r="D125" s="16"/>
      <c r="E125" s="15"/>
      <c r="F125" s="17"/>
      <c r="G125" s="20"/>
      <c r="H125" s="20"/>
      <c r="L125">
        <f t="shared" si="8"/>
      </c>
      <c r="M125">
        <f t="shared" si="9"/>
      </c>
      <c r="N125">
        <f>IF($B$1=0,0,IF(F125=MAX($F$6:$F$206),MAX($N$6:N124)+1,0))</f>
        <v>0</v>
      </c>
      <c r="P125">
        <f t="shared" si="10"/>
      </c>
    </row>
    <row r="126" spans="2:16" ht="39.75" customHeight="1" thickBot="1">
      <c r="B126" s="15">
        <f t="shared" si="7"/>
      </c>
      <c r="C126" s="15"/>
      <c r="D126" s="16"/>
      <c r="E126" s="15"/>
      <c r="F126" s="17"/>
      <c r="G126" s="20"/>
      <c r="H126" s="20"/>
      <c r="L126">
        <f t="shared" si="8"/>
      </c>
      <c r="M126">
        <f t="shared" si="9"/>
      </c>
      <c r="N126">
        <f>IF($B$1=0,0,IF(F126=MAX($F$6:$F$206),MAX($N$6:N125)+1,0))</f>
        <v>0</v>
      </c>
      <c r="P126">
        <f t="shared" si="10"/>
      </c>
    </row>
    <row r="127" spans="2:16" ht="39.75" customHeight="1" thickBot="1">
      <c r="B127" s="15">
        <f t="shared" si="7"/>
      </c>
      <c r="C127" s="15"/>
      <c r="D127" s="16"/>
      <c r="E127" s="15"/>
      <c r="F127" s="17"/>
      <c r="G127" s="20"/>
      <c r="H127" s="20"/>
      <c r="L127">
        <f t="shared" si="8"/>
      </c>
      <c r="M127">
        <f t="shared" si="9"/>
      </c>
      <c r="N127">
        <f>IF($B$1=0,0,IF(F127=MAX($F$6:$F$206),MAX($N$6:N126)+1,0))</f>
        <v>0</v>
      </c>
      <c r="P127">
        <f t="shared" si="10"/>
      </c>
    </row>
    <row r="128" spans="2:16" ht="39.75" customHeight="1" thickBot="1">
      <c r="B128" s="15">
        <f t="shared" si="7"/>
      </c>
      <c r="C128" s="15"/>
      <c r="D128" s="16"/>
      <c r="E128" s="15"/>
      <c r="F128" s="17"/>
      <c r="G128" s="20"/>
      <c r="H128" s="20"/>
      <c r="L128">
        <f t="shared" si="8"/>
      </c>
      <c r="M128">
        <f t="shared" si="9"/>
      </c>
      <c r="N128">
        <f>IF($B$1=0,0,IF(F128=MAX($F$6:$F$206),MAX($N$6:N127)+1,0))</f>
        <v>0</v>
      </c>
      <c r="P128">
        <f t="shared" si="10"/>
      </c>
    </row>
    <row r="129" spans="2:16" ht="39.75" customHeight="1" thickBot="1">
      <c r="B129" s="15">
        <f t="shared" si="7"/>
      </c>
      <c r="C129" s="15"/>
      <c r="D129" s="16"/>
      <c r="E129" s="15"/>
      <c r="F129" s="17"/>
      <c r="G129" s="20"/>
      <c r="H129" s="20"/>
      <c r="L129">
        <f t="shared" si="8"/>
      </c>
      <c r="M129">
        <f t="shared" si="9"/>
      </c>
      <c r="N129">
        <f>IF($B$1=0,0,IF(F129=MAX($F$6:$F$206),MAX($N$6:N128)+1,0))</f>
        <v>0</v>
      </c>
      <c r="P129">
        <f t="shared" si="10"/>
      </c>
    </row>
    <row r="130" spans="2:16" ht="39.75" customHeight="1" thickBot="1">
      <c r="B130" s="15">
        <f t="shared" si="7"/>
      </c>
      <c r="C130" s="15"/>
      <c r="D130" s="16"/>
      <c r="E130" s="15"/>
      <c r="F130" s="17"/>
      <c r="G130" s="20"/>
      <c r="H130" s="20"/>
      <c r="L130">
        <f t="shared" si="8"/>
      </c>
      <c r="M130">
        <f t="shared" si="9"/>
      </c>
      <c r="N130">
        <f>IF($B$1=0,0,IF(F130=MAX($F$6:$F$206),MAX($N$6:N129)+1,0))</f>
        <v>0</v>
      </c>
      <c r="P130">
        <f t="shared" si="10"/>
      </c>
    </row>
    <row r="131" spans="2:16" ht="39.75" customHeight="1" thickBot="1">
      <c r="B131" s="15">
        <f t="shared" si="7"/>
      </c>
      <c r="C131" s="15"/>
      <c r="D131" s="16"/>
      <c r="E131" s="15"/>
      <c r="F131" s="17"/>
      <c r="G131" s="20"/>
      <c r="H131" s="20"/>
      <c r="L131">
        <f t="shared" si="8"/>
      </c>
      <c r="M131">
        <f t="shared" si="9"/>
      </c>
      <c r="N131">
        <f>IF($B$1=0,0,IF(F131=MAX($F$6:$F$206),MAX($N$6:N130)+1,0))</f>
        <v>0</v>
      </c>
      <c r="P131">
        <f t="shared" si="10"/>
      </c>
    </row>
    <row r="132" spans="2:16" ht="39.75" customHeight="1" thickBot="1">
      <c r="B132" s="15">
        <f t="shared" si="7"/>
      </c>
      <c r="C132" s="15"/>
      <c r="D132" s="16"/>
      <c r="E132" s="15"/>
      <c r="F132" s="17"/>
      <c r="G132" s="20"/>
      <c r="H132" s="20"/>
      <c r="L132">
        <f t="shared" si="8"/>
      </c>
      <c r="M132">
        <f t="shared" si="9"/>
      </c>
      <c r="N132">
        <f>IF($B$1=0,0,IF(F132=MAX($F$6:$F$206),MAX($N$6:N131)+1,0))</f>
        <v>0</v>
      </c>
      <c r="P132">
        <f t="shared" si="10"/>
      </c>
    </row>
    <row r="133" spans="2:16" ht="39.75" customHeight="1" thickBot="1">
      <c r="B133" s="15">
        <f t="shared" si="7"/>
      </c>
      <c r="C133" s="15"/>
      <c r="D133" s="16"/>
      <c r="E133" s="15"/>
      <c r="F133" s="17"/>
      <c r="G133" s="20"/>
      <c r="H133" s="20"/>
      <c r="L133">
        <f t="shared" si="8"/>
      </c>
      <c r="M133">
        <f t="shared" si="9"/>
      </c>
      <c r="N133">
        <f>IF($B$1=0,0,IF(F133=MAX($F$6:$F$206),MAX($N$6:N132)+1,0))</f>
        <v>0</v>
      </c>
      <c r="P133">
        <f t="shared" si="10"/>
      </c>
    </row>
    <row r="134" spans="2:16" ht="39.75" customHeight="1" thickBot="1">
      <c r="B134" s="15">
        <f aca="true" t="shared" si="11" ref="B134:B197">IF(ISERROR(RANK(M134,$M$6:$M$206,1))=TRUE,"",RANK(M134,$M$6:$M$206,1))</f>
      </c>
      <c r="C134" s="15"/>
      <c r="D134" s="16"/>
      <c r="E134" s="15"/>
      <c r="F134" s="17"/>
      <c r="G134" s="20"/>
      <c r="H134" s="20"/>
      <c r="L134">
        <f aca="true" t="shared" si="12" ref="L134:L197">B134</f>
      </c>
      <c r="M134">
        <f aca="true" t="shared" si="13" ref="M134:M197">IF(F134+N134=0,"",F134+N134)</f>
      </c>
      <c r="N134">
        <f>IF($B$1=0,0,IF(F134=MAX($F$6:$F$206),MAX($N$6:N133)+1,0))</f>
        <v>0</v>
      </c>
      <c r="P134">
        <f t="shared" si="10"/>
      </c>
    </row>
    <row r="135" spans="2:16" ht="39.75" customHeight="1" thickBot="1">
      <c r="B135" s="15">
        <f t="shared" si="11"/>
      </c>
      <c r="C135" s="15"/>
      <c r="D135" s="16"/>
      <c r="E135" s="15"/>
      <c r="F135" s="17"/>
      <c r="G135" s="20"/>
      <c r="H135" s="20"/>
      <c r="L135">
        <f t="shared" si="12"/>
      </c>
      <c r="M135">
        <f t="shared" si="13"/>
      </c>
      <c r="N135">
        <f>IF($B$1=0,0,IF(F135=MAX($F$6:$F$206),MAX($N$6:N134)+1,0))</f>
        <v>0</v>
      </c>
      <c r="P135">
        <f aca="true" t="shared" si="14" ref="P135:P198">CONCATENATE(TRIM(C135),TRIM(D135))</f>
      </c>
    </row>
    <row r="136" spans="2:16" ht="39.75" customHeight="1" thickBot="1">
      <c r="B136" s="15">
        <f t="shared" si="11"/>
      </c>
      <c r="C136" s="15"/>
      <c r="D136" s="16"/>
      <c r="E136" s="15"/>
      <c r="F136" s="17"/>
      <c r="G136" s="20"/>
      <c r="H136" s="20"/>
      <c r="L136">
        <f t="shared" si="12"/>
      </c>
      <c r="M136">
        <f t="shared" si="13"/>
      </c>
      <c r="N136">
        <f>IF($B$1=0,0,IF(F136=MAX($F$6:$F$206),MAX($N$6:N135)+1,0))</f>
        <v>0</v>
      </c>
      <c r="P136">
        <f t="shared" si="14"/>
      </c>
    </row>
    <row r="137" spans="2:16" ht="39.75" customHeight="1" thickBot="1">
      <c r="B137" s="15">
        <f t="shared" si="11"/>
      </c>
      <c r="C137" s="15"/>
      <c r="D137" s="16"/>
      <c r="E137" s="15"/>
      <c r="F137" s="17"/>
      <c r="G137" s="20"/>
      <c r="H137" s="20"/>
      <c r="L137">
        <f t="shared" si="12"/>
      </c>
      <c r="M137">
        <f t="shared" si="13"/>
      </c>
      <c r="N137">
        <f>IF($B$1=0,0,IF(F137=MAX($F$6:$F$206),MAX($N$6:N136)+1,0))</f>
        <v>0</v>
      </c>
      <c r="P137">
        <f t="shared" si="14"/>
      </c>
    </row>
    <row r="138" spans="2:16" ht="39.75" customHeight="1" thickBot="1">
      <c r="B138" s="15">
        <f t="shared" si="11"/>
      </c>
      <c r="C138" s="15"/>
      <c r="D138" s="16"/>
      <c r="E138" s="15"/>
      <c r="F138" s="17"/>
      <c r="G138" s="20"/>
      <c r="H138" s="20"/>
      <c r="L138">
        <f t="shared" si="12"/>
      </c>
      <c r="M138">
        <f t="shared" si="13"/>
      </c>
      <c r="N138">
        <f>IF($B$1=0,0,IF(F138=MAX($F$6:$F$206),MAX($N$6:N137)+1,0))</f>
        <v>0</v>
      </c>
      <c r="P138">
        <f t="shared" si="14"/>
      </c>
    </row>
    <row r="139" spans="2:16" ht="39.75" customHeight="1" thickBot="1">
      <c r="B139" s="15">
        <f t="shared" si="11"/>
      </c>
      <c r="C139" s="15"/>
      <c r="D139" s="16"/>
      <c r="E139" s="15"/>
      <c r="F139" s="17"/>
      <c r="G139" s="20"/>
      <c r="H139" s="20"/>
      <c r="L139">
        <f t="shared" si="12"/>
      </c>
      <c r="M139">
        <f t="shared" si="13"/>
      </c>
      <c r="N139">
        <f>IF($B$1=0,0,IF(F139=MAX($F$6:$F$206),MAX($N$6:N138)+1,0))</f>
        <v>0</v>
      </c>
      <c r="P139">
        <f t="shared" si="14"/>
      </c>
    </row>
    <row r="140" spans="2:16" ht="39.75" customHeight="1" thickBot="1">
      <c r="B140" s="15">
        <f t="shared" si="11"/>
      </c>
      <c r="C140" s="15"/>
      <c r="D140" s="16"/>
      <c r="E140" s="15"/>
      <c r="F140" s="17"/>
      <c r="G140" s="20"/>
      <c r="H140" s="20"/>
      <c r="L140">
        <f t="shared" si="12"/>
      </c>
      <c r="M140">
        <f t="shared" si="13"/>
      </c>
      <c r="N140">
        <f>IF($B$1=0,0,IF(F140=MAX($F$6:$F$206),MAX($N$6:N139)+1,0))</f>
        <v>0</v>
      </c>
      <c r="P140">
        <f t="shared" si="14"/>
      </c>
    </row>
    <row r="141" spans="2:16" ht="39.75" customHeight="1" thickBot="1">
      <c r="B141" s="15">
        <f t="shared" si="11"/>
      </c>
      <c r="C141" s="15"/>
      <c r="D141" s="16"/>
      <c r="E141" s="15"/>
      <c r="F141" s="17"/>
      <c r="G141" s="20"/>
      <c r="H141" s="20"/>
      <c r="L141">
        <f t="shared" si="12"/>
      </c>
      <c r="M141">
        <f t="shared" si="13"/>
      </c>
      <c r="N141">
        <f>IF($B$1=0,0,IF(F141=MAX($F$6:$F$206),MAX($N$6:N140)+1,0))</f>
        <v>0</v>
      </c>
      <c r="P141">
        <f t="shared" si="14"/>
      </c>
    </row>
    <row r="142" spans="2:16" ht="39.75" customHeight="1" thickBot="1">
      <c r="B142" s="15">
        <f t="shared" si="11"/>
      </c>
      <c r="C142" s="15"/>
      <c r="D142" s="16"/>
      <c r="E142" s="15"/>
      <c r="F142" s="17"/>
      <c r="G142" s="20"/>
      <c r="H142" s="20"/>
      <c r="L142">
        <f t="shared" si="12"/>
      </c>
      <c r="M142">
        <f t="shared" si="13"/>
      </c>
      <c r="N142">
        <f>IF($B$1=0,0,IF(F142=MAX($F$6:$F$206),MAX($N$6:N141)+1,0))</f>
        <v>0</v>
      </c>
      <c r="P142">
        <f t="shared" si="14"/>
      </c>
    </row>
    <row r="143" spans="2:16" ht="39.75" customHeight="1" thickBot="1">
      <c r="B143" s="15">
        <f t="shared" si="11"/>
      </c>
      <c r="C143" s="15"/>
      <c r="D143" s="16"/>
      <c r="E143" s="15"/>
      <c r="F143" s="17"/>
      <c r="G143" s="20"/>
      <c r="H143" s="20"/>
      <c r="L143">
        <f t="shared" si="12"/>
      </c>
      <c r="M143">
        <f t="shared" si="13"/>
      </c>
      <c r="N143">
        <f>IF($B$1=0,0,IF(F143=MAX($F$6:$F$206),MAX($N$6:N142)+1,0))</f>
        <v>0</v>
      </c>
      <c r="P143">
        <f t="shared" si="14"/>
      </c>
    </row>
    <row r="144" spans="2:16" ht="39.75" customHeight="1" thickBot="1">
      <c r="B144" s="15">
        <f t="shared" si="11"/>
      </c>
      <c r="C144" s="15"/>
      <c r="D144" s="16"/>
      <c r="E144" s="15"/>
      <c r="F144" s="17"/>
      <c r="G144" s="20"/>
      <c r="H144" s="20"/>
      <c r="L144">
        <f t="shared" si="12"/>
      </c>
      <c r="M144">
        <f t="shared" si="13"/>
      </c>
      <c r="N144">
        <f>IF($B$1=0,0,IF(F144=MAX($F$6:$F$206),MAX($N$6:N143)+1,0))</f>
        <v>0</v>
      </c>
      <c r="P144">
        <f t="shared" si="14"/>
      </c>
    </row>
    <row r="145" spans="2:16" ht="39.75" customHeight="1" thickBot="1">
      <c r="B145" s="15">
        <f t="shared" si="11"/>
      </c>
      <c r="C145" s="15"/>
      <c r="D145" s="16"/>
      <c r="E145" s="15"/>
      <c r="F145" s="17"/>
      <c r="G145" s="20"/>
      <c r="H145" s="20"/>
      <c r="L145">
        <f t="shared" si="12"/>
      </c>
      <c r="M145">
        <f t="shared" si="13"/>
      </c>
      <c r="N145">
        <f>IF($B$1=0,0,IF(F145=MAX($F$6:$F$206),MAX($N$6:N144)+1,0))</f>
        <v>0</v>
      </c>
      <c r="P145">
        <f t="shared" si="14"/>
      </c>
    </row>
    <row r="146" spans="2:16" ht="39.75" customHeight="1" thickBot="1">
      <c r="B146" s="15">
        <f t="shared" si="11"/>
      </c>
      <c r="C146" s="15"/>
      <c r="D146" s="16"/>
      <c r="E146" s="15"/>
      <c r="F146" s="17"/>
      <c r="G146" s="20"/>
      <c r="H146" s="20"/>
      <c r="L146">
        <f t="shared" si="12"/>
      </c>
      <c r="M146">
        <f t="shared" si="13"/>
      </c>
      <c r="N146">
        <f>IF($B$1=0,0,IF(F146=MAX($F$6:$F$206),MAX($N$6:N145)+1,0))</f>
        <v>0</v>
      </c>
      <c r="P146">
        <f t="shared" si="14"/>
      </c>
    </row>
    <row r="147" spans="2:16" ht="39.75" customHeight="1" thickBot="1">
      <c r="B147" s="15">
        <f t="shared" si="11"/>
      </c>
      <c r="C147" s="15"/>
      <c r="D147" s="16"/>
      <c r="E147" s="15"/>
      <c r="F147" s="17"/>
      <c r="G147" s="20"/>
      <c r="H147" s="20"/>
      <c r="L147">
        <f t="shared" si="12"/>
      </c>
      <c r="M147">
        <f t="shared" si="13"/>
      </c>
      <c r="N147">
        <f>IF($B$1=0,0,IF(F147=MAX($F$6:$F$206),MAX($N$6:N146)+1,0))</f>
        <v>0</v>
      </c>
      <c r="P147">
        <f t="shared" si="14"/>
      </c>
    </row>
    <row r="148" spans="2:16" ht="39.75" customHeight="1" thickBot="1">
      <c r="B148" s="15">
        <f t="shared" si="11"/>
      </c>
      <c r="C148" s="15"/>
      <c r="D148" s="16"/>
      <c r="E148" s="15"/>
      <c r="F148" s="17"/>
      <c r="G148" s="20"/>
      <c r="H148" s="20"/>
      <c r="L148">
        <f t="shared" si="12"/>
      </c>
      <c r="M148">
        <f t="shared" si="13"/>
      </c>
      <c r="N148">
        <f>IF($B$1=0,0,IF(F148=MAX($F$6:$F$206),MAX($N$6:N147)+1,0))</f>
        <v>0</v>
      </c>
      <c r="P148">
        <f t="shared" si="14"/>
      </c>
    </row>
    <row r="149" spans="2:16" ht="39.75" customHeight="1" thickBot="1">
      <c r="B149" s="15">
        <f t="shared" si="11"/>
      </c>
      <c r="C149" s="15"/>
      <c r="D149" s="16"/>
      <c r="E149" s="15"/>
      <c r="F149" s="17"/>
      <c r="G149" s="20"/>
      <c r="H149" s="20"/>
      <c r="L149">
        <f t="shared" si="12"/>
      </c>
      <c r="M149">
        <f t="shared" si="13"/>
      </c>
      <c r="N149">
        <f>IF($B$1=0,0,IF(F149=MAX($F$6:$F$206),MAX($N$6:N148)+1,0))</f>
        <v>0</v>
      </c>
      <c r="P149">
        <f t="shared" si="14"/>
      </c>
    </row>
    <row r="150" spans="2:16" ht="39.75" customHeight="1" thickBot="1">
      <c r="B150" s="15">
        <f t="shared" si="11"/>
      </c>
      <c r="C150" s="15"/>
      <c r="D150" s="16"/>
      <c r="E150" s="15"/>
      <c r="F150" s="17"/>
      <c r="G150" s="20"/>
      <c r="H150" s="20"/>
      <c r="L150">
        <f t="shared" si="12"/>
      </c>
      <c r="M150">
        <f t="shared" si="13"/>
      </c>
      <c r="N150">
        <f>IF($B$1=0,0,IF(F150=MAX($F$6:$F$206),MAX($N$6:N149)+1,0))</f>
        <v>0</v>
      </c>
      <c r="P150">
        <f t="shared" si="14"/>
      </c>
    </row>
    <row r="151" spans="2:16" ht="39.75" customHeight="1" thickBot="1">
      <c r="B151" s="15">
        <f t="shared" si="11"/>
      </c>
      <c r="C151" s="15"/>
      <c r="D151" s="16"/>
      <c r="E151" s="15"/>
      <c r="F151" s="17"/>
      <c r="G151" s="20"/>
      <c r="H151" s="20"/>
      <c r="L151">
        <f t="shared" si="12"/>
      </c>
      <c r="M151">
        <f t="shared" si="13"/>
      </c>
      <c r="N151">
        <f>IF($B$1=0,0,IF(F151=MAX($F$6:$F$206),MAX($N$6:N150)+1,0))</f>
        <v>0</v>
      </c>
      <c r="P151">
        <f t="shared" si="14"/>
      </c>
    </row>
    <row r="152" spans="2:16" ht="39.75" customHeight="1" thickBot="1">
      <c r="B152" s="15">
        <f t="shared" si="11"/>
      </c>
      <c r="C152" s="15"/>
      <c r="D152" s="16"/>
      <c r="E152" s="15"/>
      <c r="F152" s="17"/>
      <c r="G152" s="20"/>
      <c r="H152" s="20"/>
      <c r="L152">
        <f t="shared" si="12"/>
      </c>
      <c r="M152">
        <f t="shared" si="13"/>
      </c>
      <c r="N152">
        <f>IF($B$1=0,0,IF(F152=MAX($F$6:$F$206),MAX($N$6:N151)+1,0))</f>
        <v>0</v>
      </c>
      <c r="P152">
        <f t="shared" si="14"/>
      </c>
    </row>
    <row r="153" spans="2:16" ht="39.75" customHeight="1" thickBot="1">
      <c r="B153" s="15">
        <f t="shared" si="11"/>
      </c>
      <c r="C153" s="15"/>
      <c r="D153" s="16"/>
      <c r="E153" s="15"/>
      <c r="F153" s="17"/>
      <c r="G153" s="20"/>
      <c r="H153" s="20"/>
      <c r="L153">
        <f t="shared" si="12"/>
      </c>
      <c r="M153">
        <f t="shared" si="13"/>
      </c>
      <c r="N153">
        <f>IF($B$1=0,0,IF(F153=MAX($F$6:$F$206),MAX($N$6:N152)+1,0))</f>
        <v>0</v>
      </c>
      <c r="P153">
        <f t="shared" si="14"/>
      </c>
    </row>
    <row r="154" spans="2:16" ht="39.75" customHeight="1" thickBot="1">
      <c r="B154" s="15">
        <f t="shared" si="11"/>
      </c>
      <c r="C154" s="15"/>
      <c r="D154" s="16"/>
      <c r="E154" s="15"/>
      <c r="F154" s="17"/>
      <c r="G154" s="20"/>
      <c r="H154" s="20"/>
      <c r="L154">
        <f t="shared" si="12"/>
      </c>
      <c r="M154">
        <f t="shared" si="13"/>
      </c>
      <c r="N154">
        <f>IF($B$1=0,0,IF(F154=MAX($F$6:$F$206),MAX($N$6:N153)+1,0))</f>
        <v>0</v>
      </c>
      <c r="P154">
        <f t="shared" si="14"/>
      </c>
    </row>
    <row r="155" spans="2:16" ht="39.75" customHeight="1" thickBot="1">
      <c r="B155" s="15">
        <f t="shared" si="11"/>
      </c>
      <c r="C155" s="15"/>
      <c r="D155" s="16"/>
      <c r="E155" s="15"/>
      <c r="F155" s="17"/>
      <c r="G155" s="20"/>
      <c r="H155" s="20"/>
      <c r="L155">
        <f t="shared" si="12"/>
      </c>
      <c r="M155">
        <f t="shared" si="13"/>
      </c>
      <c r="N155">
        <f>IF($B$1=0,0,IF(F155=MAX($F$6:$F$206),MAX($N$6:N154)+1,0))</f>
        <v>0</v>
      </c>
      <c r="P155">
        <f t="shared" si="14"/>
      </c>
    </row>
    <row r="156" spans="2:16" ht="39.75" customHeight="1" thickBot="1">
      <c r="B156" s="15">
        <f t="shared" si="11"/>
      </c>
      <c r="C156" s="21"/>
      <c r="D156" s="22"/>
      <c r="E156" s="15"/>
      <c r="F156" s="17"/>
      <c r="G156" s="20"/>
      <c r="H156" s="20"/>
      <c r="L156">
        <f t="shared" si="12"/>
      </c>
      <c r="M156">
        <f t="shared" si="13"/>
      </c>
      <c r="N156">
        <f>IF($B$1=0,0,IF(F156=MAX($F$6:$F$206),MAX($N$6:N155)+1,0))</f>
        <v>0</v>
      </c>
      <c r="P156">
        <f t="shared" si="14"/>
      </c>
    </row>
    <row r="157" spans="2:16" ht="39.75" customHeight="1" thickBot="1">
      <c r="B157" s="15">
        <f t="shared" si="11"/>
      </c>
      <c r="C157" s="21"/>
      <c r="D157" s="22"/>
      <c r="E157" s="15"/>
      <c r="F157" s="17"/>
      <c r="G157" s="20"/>
      <c r="H157" s="20"/>
      <c r="L157">
        <f t="shared" si="12"/>
      </c>
      <c r="M157">
        <f t="shared" si="13"/>
      </c>
      <c r="N157">
        <f>IF($B$1=0,0,IF(F157=MAX($F$6:$F$206),MAX($N$6:N156)+1,0))</f>
        <v>0</v>
      </c>
      <c r="P157">
        <f t="shared" si="14"/>
      </c>
    </row>
    <row r="158" spans="2:16" ht="39.75" customHeight="1" thickBot="1">
      <c r="B158" s="15">
        <f t="shared" si="11"/>
      </c>
      <c r="C158" s="21"/>
      <c r="D158" s="22"/>
      <c r="E158" s="15"/>
      <c r="F158" s="17"/>
      <c r="G158" s="20"/>
      <c r="H158" s="20"/>
      <c r="L158">
        <f t="shared" si="12"/>
      </c>
      <c r="M158">
        <f t="shared" si="13"/>
      </c>
      <c r="N158">
        <f>IF($B$1=0,0,IF(F158=MAX($F$6:$F$206),MAX($N$6:N157)+1,0))</f>
        <v>0</v>
      </c>
      <c r="P158">
        <f t="shared" si="14"/>
      </c>
    </row>
    <row r="159" spans="2:16" ht="39.75" customHeight="1" thickBot="1">
      <c r="B159" s="15">
        <f t="shared" si="11"/>
      </c>
      <c r="C159" s="21"/>
      <c r="D159" s="22"/>
      <c r="E159" s="15"/>
      <c r="F159" s="17"/>
      <c r="G159" s="20"/>
      <c r="H159" s="20"/>
      <c r="L159">
        <f t="shared" si="12"/>
      </c>
      <c r="M159">
        <f t="shared" si="13"/>
      </c>
      <c r="N159">
        <f>IF($B$1=0,0,IF(F159=MAX($F$6:$F$206),MAX($N$6:N158)+1,0))</f>
        <v>0</v>
      </c>
      <c r="P159">
        <f t="shared" si="14"/>
      </c>
    </row>
    <row r="160" spans="2:16" ht="39.75" customHeight="1" thickBot="1">
      <c r="B160" s="15">
        <f t="shared" si="11"/>
      </c>
      <c r="C160" s="21"/>
      <c r="D160" s="22"/>
      <c r="E160" s="15"/>
      <c r="F160" s="17"/>
      <c r="G160" s="20"/>
      <c r="H160" s="20"/>
      <c r="L160">
        <f t="shared" si="12"/>
      </c>
      <c r="M160">
        <f t="shared" si="13"/>
      </c>
      <c r="N160">
        <f>IF($B$1=0,0,IF(F160=MAX($F$6:$F$206),MAX($N$6:N159)+1,0))</f>
        <v>0</v>
      </c>
      <c r="P160">
        <f t="shared" si="14"/>
      </c>
    </row>
    <row r="161" spans="2:16" ht="39.75" customHeight="1" thickBot="1">
      <c r="B161" s="15">
        <f t="shared" si="11"/>
      </c>
      <c r="C161" s="21"/>
      <c r="D161" s="22"/>
      <c r="E161" s="15"/>
      <c r="F161" s="17"/>
      <c r="G161" s="20"/>
      <c r="H161" s="20"/>
      <c r="L161">
        <f t="shared" si="12"/>
      </c>
      <c r="M161">
        <f t="shared" si="13"/>
      </c>
      <c r="N161">
        <f>IF($B$1=0,0,IF(F161=MAX($F$6:$F$206),MAX($N$6:N160)+1,0))</f>
        <v>0</v>
      </c>
      <c r="P161">
        <f t="shared" si="14"/>
      </c>
    </row>
    <row r="162" spans="2:16" ht="39.75" customHeight="1" thickBot="1">
      <c r="B162" s="15">
        <f t="shared" si="11"/>
      </c>
      <c r="C162" s="21"/>
      <c r="D162" s="22"/>
      <c r="E162" s="15"/>
      <c r="F162" s="17"/>
      <c r="G162" s="20"/>
      <c r="H162" s="20"/>
      <c r="L162">
        <f t="shared" si="12"/>
      </c>
      <c r="M162">
        <f t="shared" si="13"/>
      </c>
      <c r="N162">
        <f>IF($B$1=0,0,IF(F162=MAX($F$6:$F$206),MAX($N$6:N161)+1,0))</f>
        <v>0</v>
      </c>
      <c r="P162">
        <f t="shared" si="14"/>
      </c>
    </row>
    <row r="163" spans="2:16" ht="39.75" customHeight="1" thickBot="1">
      <c r="B163" s="15">
        <f t="shared" si="11"/>
      </c>
      <c r="C163" s="21"/>
      <c r="D163" s="22"/>
      <c r="E163" s="15"/>
      <c r="F163" s="17"/>
      <c r="G163" s="20"/>
      <c r="H163" s="20"/>
      <c r="L163">
        <f t="shared" si="12"/>
      </c>
      <c r="M163">
        <f t="shared" si="13"/>
      </c>
      <c r="N163">
        <f>IF($B$1=0,0,IF(F163=MAX($F$6:$F$206),MAX($N$6:N162)+1,0))</f>
        <v>0</v>
      </c>
      <c r="P163">
        <f t="shared" si="14"/>
      </c>
    </row>
    <row r="164" spans="2:16" ht="39.75" customHeight="1" thickBot="1">
      <c r="B164" s="15">
        <f t="shared" si="11"/>
      </c>
      <c r="C164" s="21"/>
      <c r="D164" s="22"/>
      <c r="E164" s="15"/>
      <c r="F164" s="17"/>
      <c r="G164" s="20"/>
      <c r="H164" s="20"/>
      <c r="L164">
        <f t="shared" si="12"/>
      </c>
      <c r="M164">
        <f t="shared" si="13"/>
      </c>
      <c r="N164">
        <f>IF($B$1=0,0,IF(F164=MAX($F$6:$F$206),MAX($N$6:N163)+1,0))</f>
        <v>0</v>
      </c>
      <c r="P164">
        <f t="shared" si="14"/>
      </c>
    </row>
    <row r="165" spans="2:16" ht="39.75" customHeight="1" thickBot="1">
      <c r="B165" s="15">
        <f t="shared" si="11"/>
      </c>
      <c r="C165" s="21"/>
      <c r="D165" s="22"/>
      <c r="E165" s="15"/>
      <c r="F165" s="17"/>
      <c r="G165" s="20"/>
      <c r="H165" s="20"/>
      <c r="L165">
        <f t="shared" si="12"/>
      </c>
      <c r="M165">
        <f t="shared" si="13"/>
      </c>
      <c r="N165">
        <f>IF($B$1=0,0,IF(F165=MAX($F$6:$F$206),MAX($N$6:N164)+1,0))</f>
        <v>0</v>
      </c>
      <c r="P165">
        <f t="shared" si="14"/>
      </c>
    </row>
    <row r="166" spans="2:16" ht="39.75" customHeight="1" thickBot="1">
      <c r="B166" s="15">
        <f t="shared" si="11"/>
      </c>
      <c r="C166" s="21"/>
      <c r="D166" s="22"/>
      <c r="E166" s="15"/>
      <c r="F166" s="17"/>
      <c r="G166" s="20"/>
      <c r="H166" s="20"/>
      <c r="L166">
        <f t="shared" si="12"/>
      </c>
      <c r="M166">
        <f t="shared" si="13"/>
      </c>
      <c r="N166">
        <f>IF($B$1=0,0,IF(F166=MAX($F$6:$F$206),MAX($N$6:N165)+1,0))</f>
        <v>0</v>
      </c>
      <c r="P166">
        <f t="shared" si="14"/>
      </c>
    </row>
    <row r="167" spans="2:16" ht="39.75" customHeight="1" thickBot="1">
      <c r="B167" s="15">
        <f t="shared" si="11"/>
      </c>
      <c r="C167" s="21"/>
      <c r="D167" s="22"/>
      <c r="E167" s="15"/>
      <c r="F167" s="17"/>
      <c r="G167" s="20"/>
      <c r="H167" s="20"/>
      <c r="L167">
        <f t="shared" si="12"/>
      </c>
      <c r="M167">
        <f t="shared" si="13"/>
      </c>
      <c r="N167">
        <f>IF($B$1=0,0,IF(F167=MAX($F$6:$F$206),MAX($N$6:N166)+1,0))</f>
        <v>0</v>
      </c>
      <c r="P167">
        <f t="shared" si="14"/>
      </c>
    </row>
    <row r="168" spans="2:16" ht="39.75" customHeight="1" thickBot="1">
      <c r="B168" s="15">
        <f t="shared" si="11"/>
      </c>
      <c r="C168" s="21"/>
      <c r="D168" s="22"/>
      <c r="E168" s="15"/>
      <c r="F168" s="17"/>
      <c r="G168" s="20"/>
      <c r="H168" s="20"/>
      <c r="L168">
        <f t="shared" si="12"/>
      </c>
      <c r="M168">
        <f t="shared" si="13"/>
      </c>
      <c r="N168">
        <f>IF($B$1=0,0,IF(F168=MAX($F$6:$F$206),MAX($N$6:N167)+1,0))</f>
        <v>0</v>
      </c>
      <c r="P168">
        <f t="shared" si="14"/>
      </c>
    </row>
    <row r="169" spans="2:16" ht="39.75" customHeight="1" thickBot="1">
      <c r="B169" s="15">
        <f t="shared" si="11"/>
      </c>
      <c r="C169" s="21"/>
      <c r="D169" s="22"/>
      <c r="E169" s="15"/>
      <c r="F169" s="17"/>
      <c r="G169" s="20"/>
      <c r="H169" s="20"/>
      <c r="L169">
        <f t="shared" si="12"/>
      </c>
      <c r="M169">
        <f t="shared" si="13"/>
      </c>
      <c r="N169">
        <f>IF($B$1=0,0,IF(F169=MAX($F$6:$F$206),MAX($N$6:N168)+1,0))</f>
        <v>0</v>
      </c>
      <c r="P169">
        <f t="shared" si="14"/>
      </c>
    </row>
    <row r="170" spans="2:16" ht="39.75" customHeight="1" thickBot="1">
      <c r="B170" s="15">
        <f t="shared" si="11"/>
      </c>
      <c r="C170" s="21"/>
      <c r="D170" s="22"/>
      <c r="E170" s="15"/>
      <c r="F170" s="17"/>
      <c r="G170" s="20"/>
      <c r="H170" s="20"/>
      <c r="L170">
        <f t="shared" si="12"/>
      </c>
      <c r="M170">
        <f t="shared" si="13"/>
      </c>
      <c r="N170">
        <f>IF($B$1=0,0,IF(F170=MAX($F$6:$F$206),MAX($N$6:N169)+1,0))</f>
        <v>0</v>
      </c>
      <c r="P170">
        <f t="shared" si="14"/>
      </c>
    </row>
    <row r="171" spans="2:16" ht="39.75" customHeight="1" thickBot="1">
      <c r="B171" s="15">
        <f t="shared" si="11"/>
      </c>
      <c r="C171" s="21"/>
      <c r="D171" s="22"/>
      <c r="E171" s="15"/>
      <c r="F171" s="17"/>
      <c r="G171" s="20"/>
      <c r="H171" s="20"/>
      <c r="L171">
        <f t="shared" si="12"/>
      </c>
      <c r="M171">
        <f t="shared" si="13"/>
      </c>
      <c r="N171">
        <f>IF($B$1=0,0,IF(F171=MAX($F$6:$F$206),MAX($N$6:N170)+1,0))</f>
        <v>0</v>
      </c>
      <c r="P171">
        <f t="shared" si="14"/>
      </c>
    </row>
    <row r="172" spans="2:16" ht="39.75" customHeight="1" thickBot="1">
      <c r="B172" s="15">
        <f t="shared" si="11"/>
      </c>
      <c r="C172" s="21"/>
      <c r="D172" s="22"/>
      <c r="E172" s="15"/>
      <c r="F172" s="17"/>
      <c r="G172" s="20"/>
      <c r="H172" s="20"/>
      <c r="L172">
        <f t="shared" si="12"/>
      </c>
      <c r="M172">
        <f t="shared" si="13"/>
      </c>
      <c r="N172">
        <f>IF($B$1=0,0,IF(F172=MAX($F$6:$F$206),MAX($N$6:N171)+1,0))</f>
        <v>0</v>
      </c>
      <c r="P172">
        <f t="shared" si="14"/>
      </c>
    </row>
    <row r="173" spans="2:16" ht="39.75" customHeight="1" thickBot="1">
      <c r="B173" s="15">
        <f t="shared" si="11"/>
      </c>
      <c r="C173" s="21"/>
      <c r="D173" s="22"/>
      <c r="E173" s="15"/>
      <c r="F173" s="17"/>
      <c r="G173" s="20"/>
      <c r="H173" s="20"/>
      <c r="L173">
        <f t="shared" si="12"/>
      </c>
      <c r="M173">
        <f t="shared" si="13"/>
      </c>
      <c r="N173">
        <f>IF($B$1=0,0,IF(F173=MAX($F$6:$F$206),MAX($N$6:N172)+1,0))</f>
        <v>0</v>
      </c>
      <c r="P173">
        <f t="shared" si="14"/>
      </c>
    </row>
    <row r="174" spans="2:16" ht="39.75" customHeight="1" thickBot="1">
      <c r="B174" s="15">
        <f t="shared" si="11"/>
      </c>
      <c r="C174" s="21"/>
      <c r="D174" s="22"/>
      <c r="E174" s="15"/>
      <c r="F174" s="17"/>
      <c r="G174" s="20"/>
      <c r="H174" s="20"/>
      <c r="L174">
        <f t="shared" si="12"/>
      </c>
      <c r="M174">
        <f t="shared" si="13"/>
      </c>
      <c r="N174">
        <f>IF($B$1=0,0,IF(F174=MAX($F$6:$F$206),MAX($N$6:N173)+1,0))</f>
        <v>0</v>
      </c>
      <c r="P174">
        <f t="shared" si="14"/>
      </c>
    </row>
    <row r="175" spans="2:16" ht="39.75" customHeight="1" thickBot="1">
      <c r="B175" s="15">
        <f t="shared" si="11"/>
      </c>
      <c r="C175" s="21"/>
      <c r="D175" s="22"/>
      <c r="E175" s="15"/>
      <c r="F175" s="17"/>
      <c r="G175" s="20"/>
      <c r="H175" s="20"/>
      <c r="L175">
        <f t="shared" si="12"/>
      </c>
      <c r="M175">
        <f t="shared" si="13"/>
      </c>
      <c r="N175">
        <f>IF($B$1=0,0,IF(F175=MAX($F$6:$F$206),MAX($N$6:N174)+1,0))</f>
        <v>0</v>
      </c>
      <c r="P175">
        <f t="shared" si="14"/>
      </c>
    </row>
    <row r="176" spans="2:16" ht="39.75" customHeight="1" thickBot="1">
      <c r="B176" s="15">
        <f t="shared" si="11"/>
      </c>
      <c r="C176" s="21"/>
      <c r="D176" s="22"/>
      <c r="E176" s="15"/>
      <c r="F176" s="17"/>
      <c r="G176" s="20"/>
      <c r="H176" s="20"/>
      <c r="L176">
        <f t="shared" si="12"/>
      </c>
      <c r="M176">
        <f t="shared" si="13"/>
      </c>
      <c r="N176">
        <f>IF($B$1=0,0,IF(F176=MAX($F$6:$F$206),MAX($N$6:N175)+1,0))</f>
        <v>0</v>
      </c>
      <c r="P176">
        <f t="shared" si="14"/>
      </c>
    </row>
    <row r="177" spans="2:16" ht="39.75" customHeight="1" thickBot="1">
      <c r="B177" s="15">
        <f t="shared" si="11"/>
      </c>
      <c r="C177" s="21"/>
      <c r="D177" s="22"/>
      <c r="E177" s="15"/>
      <c r="F177" s="17"/>
      <c r="G177" s="20"/>
      <c r="H177" s="20"/>
      <c r="L177">
        <f t="shared" si="12"/>
      </c>
      <c r="M177">
        <f t="shared" si="13"/>
      </c>
      <c r="N177">
        <f>IF($B$1=0,0,IF(F177=MAX($F$6:$F$206),MAX($N$6:N176)+1,0))</f>
        <v>0</v>
      </c>
      <c r="P177">
        <f t="shared" si="14"/>
      </c>
    </row>
    <row r="178" spans="2:16" ht="39.75" customHeight="1" thickBot="1">
      <c r="B178" s="15">
        <f t="shared" si="11"/>
      </c>
      <c r="C178" s="21"/>
      <c r="D178" s="22"/>
      <c r="E178" s="15"/>
      <c r="F178" s="17"/>
      <c r="G178" s="20"/>
      <c r="H178" s="20"/>
      <c r="L178">
        <f t="shared" si="12"/>
      </c>
      <c r="M178">
        <f t="shared" si="13"/>
      </c>
      <c r="N178">
        <f>IF($B$1=0,0,IF(F178=MAX($F$6:$F$206),MAX($N$6:N177)+1,0))</f>
        <v>0</v>
      </c>
      <c r="P178">
        <f t="shared" si="14"/>
      </c>
    </row>
    <row r="179" spans="2:16" ht="39.75" customHeight="1" thickBot="1">
      <c r="B179" s="15">
        <f t="shared" si="11"/>
      </c>
      <c r="C179" s="21"/>
      <c r="D179" s="22"/>
      <c r="E179" s="15"/>
      <c r="F179" s="17"/>
      <c r="G179" s="20"/>
      <c r="H179" s="20"/>
      <c r="L179">
        <f t="shared" si="12"/>
      </c>
      <c r="M179">
        <f t="shared" si="13"/>
      </c>
      <c r="N179">
        <f>IF($B$1=0,0,IF(F179=MAX($F$6:$F$206),MAX($N$6:N178)+1,0))</f>
        <v>0</v>
      </c>
      <c r="P179">
        <f t="shared" si="14"/>
      </c>
    </row>
    <row r="180" spans="2:16" ht="39.75" customHeight="1" thickBot="1">
      <c r="B180" s="15">
        <f t="shared" si="11"/>
      </c>
      <c r="C180" s="21"/>
      <c r="D180" s="22"/>
      <c r="E180" s="15"/>
      <c r="F180" s="17"/>
      <c r="G180" s="20"/>
      <c r="H180" s="20"/>
      <c r="L180">
        <f t="shared" si="12"/>
      </c>
      <c r="M180">
        <f t="shared" si="13"/>
      </c>
      <c r="N180">
        <f>IF($B$1=0,0,IF(F180=MAX($F$6:$F$206),MAX($N$6:N179)+1,0))</f>
        <v>0</v>
      </c>
      <c r="P180">
        <f t="shared" si="14"/>
      </c>
    </row>
    <row r="181" spans="2:16" ht="39.75" customHeight="1" thickBot="1">
      <c r="B181" s="15">
        <f t="shared" si="11"/>
      </c>
      <c r="C181" s="21"/>
      <c r="D181" s="22"/>
      <c r="E181" s="15"/>
      <c r="F181" s="17"/>
      <c r="G181" s="20"/>
      <c r="H181" s="20"/>
      <c r="L181">
        <f t="shared" si="12"/>
      </c>
      <c r="M181">
        <f t="shared" si="13"/>
      </c>
      <c r="N181">
        <f>IF($B$1=0,0,IF(F181=MAX($F$6:$F$206),MAX($N$6:N180)+1,0))</f>
        <v>0</v>
      </c>
      <c r="P181">
        <f t="shared" si="14"/>
      </c>
    </row>
    <row r="182" spans="2:16" ht="39.75" customHeight="1" thickBot="1">
      <c r="B182" s="15">
        <f t="shared" si="11"/>
      </c>
      <c r="C182" s="21"/>
      <c r="D182" s="22"/>
      <c r="E182" s="15"/>
      <c r="F182" s="17"/>
      <c r="G182" s="20"/>
      <c r="H182" s="20"/>
      <c r="L182">
        <f t="shared" si="12"/>
      </c>
      <c r="M182">
        <f t="shared" si="13"/>
      </c>
      <c r="N182">
        <f>IF($B$1=0,0,IF(F182=MAX($F$6:$F$206),MAX($N$6:N181)+1,0))</f>
        <v>0</v>
      </c>
      <c r="P182">
        <f t="shared" si="14"/>
      </c>
    </row>
    <row r="183" spans="2:16" ht="39.75" customHeight="1" thickBot="1">
      <c r="B183" s="15">
        <f t="shared" si="11"/>
      </c>
      <c r="C183" s="21"/>
      <c r="D183" s="22"/>
      <c r="E183" s="15"/>
      <c r="F183" s="17"/>
      <c r="G183" s="20"/>
      <c r="H183" s="20"/>
      <c r="L183">
        <f t="shared" si="12"/>
      </c>
      <c r="M183">
        <f t="shared" si="13"/>
      </c>
      <c r="N183">
        <f>IF($B$1=0,0,IF(F183=MAX($F$6:$F$206),MAX($N$6:N182)+1,0))</f>
        <v>0</v>
      </c>
      <c r="P183">
        <f t="shared" si="14"/>
      </c>
    </row>
    <row r="184" spans="2:16" ht="39.75" customHeight="1" thickBot="1">
      <c r="B184" s="15">
        <f t="shared" si="11"/>
      </c>
      <c r="C184" s="21"/>
      <c r="D184" s="22"/>
      <c r="E184" s="15"/>
      <c r="F184" s="17"/>
      <c r="G184" s="20"/>
      <c r="H184" s="20"/>
      <c r="L184">
        <f t="shared" si="12"/>
      </c>
      <c r="M184">
        <f t="shared" si="13"/>
      </c>
      <c r="N184">
        <f>IF($B$1=0,0,IF(F184=MAX($F$6:$F$206),MAX($N$6:N183)+1,0))</f>
        <v>0</v>
      </c>
      <c r="P184">
        <f t="shared" si="14"/>
      </c>
    </row>
    <row r="185" spans="2:16" ht="39.75" customHeight="1" thickBot="1">
      <c r="B185" s="15">
        <f t="shared" si="11"/>
      </c>
      <c r="C185" s="21"/>
      <c r="D185" s="22"/>
      <c r="E185" s="15"/>
      <c r="F185" s="17"/>
      <c r="G185" s="20"/>
      <c r="H185" s="20"/>
      <c r="L185">
        <f t="shared" si="12"/>
      </c>
      <c r="M185">
        <f t="shared" si="13"/>
      </c>
      <c r="N185">
        <f>IF($B$1=0,0,IF(F185=MAX($F$6:$F$206),MAX($N$6:N184)+1,0))</f>
        <v>0</v>
      </c>
      <c r="P185">
        <f t="shared" si="14"/>
      </c>
    </row>
    <row r="186" spans="2:16" ht="39.75" customHeight="1" thickBot="1">
      <c r="B186" s="15">
        <f t="shared" si="11"/>
      </c>
      <c r="C186" s="21"/>
      <c r="D186" s="22"/>
      <c r="E186" s="15"/>
      <c r="F186" s="17"/>
      <c r="G186" s="20"/>
      <c r="H186" s="20"/>
      <c r="L186">
        <f t="shared" si="12"/>
      </c>
      <c r="M186">
        <f t="shared" si="13"/>
      </c>
      <c r="N186">
        <f>IF($B$1=0,0,IF(F186=MAX($F$6:$F$206),MAX($N$6:N185)+1,0))</f>
        <v>0</v>
      </c>
      <c r="P186">
        <f t="shared" si="14"/>
      </c>
    </row>
    <row r="187" spans="2:16" ht="39.75" customHeight="1" thickBot="1">
      <c r="B187" s="15">
        <f t="shared" si="11"/>
      </c>
      <c r="C187" s="21"/>
      <c r="D187" s="22"/>
      <c r="E187" s="15"/>
      <c r="F187" s="17"/>
      <c r="G187" s="20"/>
      <c r="H187" s="20"/>
      <c r="L187">
        <f t="shared" si="12"/>
      </c>
      <c r="M187">
        <f t="shared" si="13"/>
      </c>
      <c r="N187">
        <f>IF($B$1=0,0,IF(F187=MAX($F$6:$F$206),MAX($N$6:N186)+1,0))</f>
        <v>0</v>
      </c>
      <c r="P187">
        <f t="shared" si="14"/>
      </c>
    </row>
    <row r="188" spans="2:16" ht="39.75" customHeight="1" thickBot="1">
      <c r="B188" s="15">
        <f t="shared" si="11"/>
      </c>
      <c r="C188" s="21"/>
      <c r="D188" s="22"/>
      <c r="E188" s="15"/>
      <c r="F188" s="17"/>
      <c r="G188" s="20"/>
      <c r="H188" s="20"/>
      <c r="L188">
        <f t="shared" si="12"/>
      </c>
      <c r="M188">
        <f t="shared" si="13"/>
      </c>
      <c r="N188">
        <f>IF($B$1=0,0,IF(F188=MAX($F$6:$F$206),MAX($N$6:N187)+1,0))</f>
        <v>0</v>
      </c>
      <c r="P188">
        <f t="shared" si="14"/>
      </c>
    </row>
    <row r="189" spans="2:16" ht="39.75" customHeight="1" thickBot="1">
      <c r="B189" s="15">
        <f t="shared" si="11"/>
      </c>
      <c r="C189" s="21"/>
      <c r="D189" s="22"/>
      <c r="E189" s="15"/>
      <c r="F189" s="17"/>
      <c r="G189" s="20"/>
      <c r="H189" s="20"/>
      <c r="L189">
        <f t="shared" si="12"/>
      </c>
      <c r="M189">
        <f t="shared" si="13"/>
      </c>
      <c r="N189">
        <f>IF($B$1=0,0,IF(F189=MAX($F$6:$F$206),MAX($N$6:N188)+1,0))</f>
        <v>0</v>
      </c>
      <c r="P189">
        <f t="shared" si="14"/>
      </c>
    </row>
    <row r="190" spans="2:16" ht="39.75" customHeight="1" thickBot="1">
      <c r="B190" s="15">
        <f t="shared" si="11"/>
      </c>
      <c r="C190" s="21"/>
      <c r="D190" s="22"/>
      <c r="E190" s="15"/>
      <c r="F190" s="17"/>
      <c r="G190" s="20"/>
      <c r="H190" s="20"/>
      <c r="L190">
        <f t="shared" si="12"/>
      </c>
      <c r="M190">
        <f t="shared" si="13"/>
      </c>
      <c r="N190">
        <f>IF($B$1=0,0,IF(F190=MAX($F$6:$F$206),MAX($N$6:N189)+1,0))</f>
        <v>0</v>
      </c>
      <c r="P190">
        <f t="shared" si="14"/>
      </c>
    </row>
    <row r="191" spans="2:16" ht="39.75" customHeight="1" thickBot="1">
      <c r="B191" s="15">
        <f t="shared" si="11"/>
      </c>
      <c r="C191" s="21"/>
      <c r="D191" s="22"/>
      <c r="E191" s="15"/>
      <c r="F191" s="17"/>
      <c r="G191" s="20"/>
      <c r="H191" s="20"/>
      <c r="L191">
        <f t="shared" si="12"/>
      </c>
      <c r="M191">
        <f t="shared" si="13"/>
      </c>
      <c r="N191">
        <f>IF($B$1=0,0,IF(F191=MAX($F$6:$F$206),MAX($N$6:N190)+1,0))</f>
        <v>0</v>
      </c>
      <c r="P191">
        <f t="shared" si="14"/>
      </c>
    </row>
    <row r="192" spans="2:16" ht="39.75" customHeight="1" thickBot="1">
      <c r="B192" s="15">
        <f t="shared" si="11"/>
      </c>
      <c r="C192" s="21"/>
      <c r="D192" s="22"/>
      <c r="E192" s="15"/>
      <c r="F192" s="17"/>
      <c r="G192" s="20"/>
      <c r="H192" s="20"/>
      <c r="L192">
        <f t="shared" si="12"/>
      </c>
      <c r="M192">
        <f t="shared" si="13"/>
      </c>
      <c r="N192">
        <f>IF($B$1=0,0,IF(F192=MAX($F$6:$F$206),MAX($N$6:N191)+1,0))</f>
        <v>0</v>
      </c>
      <c r="P192">
        <f t="shared" si="14"/>
      </c>
    </row>
    <row r="193" spans="2:16" ht="39.75" customHeight="1" thickBot="1">
      <c r="B193" s="15">
        <f t="shared" si="11"/>
      </c>
      <c r="C193" s="21"/>
      <c r="D193" s="22"/>
      <c r="E193" s="15"/>
      <c r="F193" s="17"/>
      <c r="G193" s="20"/>
      <c r="H193" s="20"/>
      <c r="L193">
        <f t="shared" si="12"/>
      </c>
      <c r="M193">
        <f t="shared" si="13"/>
      </c>
      <c r="N193">
        <f>IF($B$1=0,0,IF(F193=MAX($F$6:$F$206),MAX($N$6:N192)+1,0))</f>
        <v>0</v>
      </c>
      <c r="P193">
        <f t="shared" si="14"/>
      </c>
    </row>
    <row r="194" spans="2:16" ht="39.75" customHeight="1" thickBot="1">
      <c r="B194" s="15">
        <f t="shared" si="11"/>
      </c>
      <c r="C194" s="21"/>
      <c r="D194" s="22"/>
      <c r="E194" s="15"/>
      <c r="F194" s="17"/>
      <c r="G194" s="20"/>
      <c r="H194" s="20"/>
      <c r="L194">
        <f t="shared" si="12"/>
      </c>
      <c r="M194">
        <f t="shared" si="13"/>
      </c>
      <c r="N194">
        <f>IF($B$1=0,0,IF(F194=MAX($F$6:$F$206),MAX($N$6:N193)+1,0))</f>
        <v>0</v>
      </c>
      <c r="P194">
        <f t="shared" si="14"/>
      </c>
    </row>
    <row r="195" spans="2:16" ht="39.75" customHeight="1" thickBot="1">
      <c r="B195" s="15">
        <f t="shared" si="11"/>
      </c>
      <c r="C195" s="21"/>
      <c r="D195" s="22"/>
      <c r="E195" s="15"/>
      <c r="F195" s="17"/>
      <c r="G195" s="20"/>
      <c r="H195" s="20"/>
      <c r="L195">
        <f t="shared" si="12"/>
      </c>
      <c r="M195">
        <f t="shared" si="13"/>
      </c>
      <c r="N195">
        <f>IF($B$1=0,0,IF(F195=MAX($F$6:$F$206),MAX($N$6:N194)+1,0))</f>
        <v>0</v>
      </c>
      <c r="P195">
        <f t="shared" si="14"/>
      </c>
    </row>
    <row r="196" spans="2:16" ht="39.75" customHeight="1" thickBot="1">
      <c r="B196" s="15">
        <f t="shared" si="11"/>
      </c>
      <c r="C196" s="21"/>
      <c r="D196" s="22"/>
      <c r="E196" s="15"/>
      <c r="F196" s="17"/>
      <c r="G196" s="20"/>
      <c r="H196" s="20"/>
      <c r="L196">
        <f t="shared" si="12"/>
      </c>
      <c r="M196">
        <f t="shared" si="13"/>
      </c>
      <c r="N196">
        <f>IF($B$1=0,0,IF(F196=MAX($F$6:$F$206),MAX($N$6:N195)+1,0))</f>
        <v>0</v>
      </c>
      <c r="P196">
        <f t="shared" si="14"/>
      </c>
    </row>
    <row r="197" spans="2:16" ht="39.75" customHeight="1" thickBot="1">
      <c r="B197" s="15">
        <f t="shared" si="11"/>
      </c>
      <c r="C197" s="21"/>
      <c r="D197" s="22"/>
      <c r="E197" s="15"/>
      <c r="F197" s="17"/>
      <c r="G197" s="20"/>
      <c r="H197" s="20"/>
      <c r="L197">
        <f t="shared" si="12"/>
      </c>
      <c r="M197">
        <f t="shared" si="13"/>
      </c>
      <c r="N197">
        <f>IF($B$1=0,0,IF(F197=MAX($F$6:$F$206),MAX($N$6:N196)+1,0))</f>
        <v>0</v>
      </c>
      <c r="P197">
        <f t="shared" si="14"/>
      </c>
    </row>
    <row r="198" spans="2:16" ht="39.75" customHeight="1" thickBot="1">
      <c r="B198" s="15">
        <f aca="true" t="shared" si="15" ref="B198:B206">IF(ISERROR(RANK(M198,$M$6:$M$206,1))=TRUE,"",RANK(M198,$M$6:$M$206,1))</f>
      </c>
      <c r="C198" s="21"/>
      <c r="D198" s="22"/>
      <c r="E198" s="15"/>
      <c r="F198" s="17"/>
      <c r="G198" s="20"/>
      <c r="H198" s="20"/>
      <c r="L198">
        <f aca="true" t="shared" si="16" ref="L198:L206">B198</f>
      </c>
      <c r="M198">
        <f aca="true" t="shared" si="17" ref="M198:M206">IF(F198+N198=0,"",F198+N198)</f>
      </c>
      <c r="N198">
        <f>IF($B$1=0,0,IF(F198=MAX($F$6:$F$206),MAX($N$6:N197)+1,0))</f>
        <v>0</v>
      </c>
      <c r="P198">
        <f t="shared" si="14"/>
      </c>
    </row>
    <row r="199" spans="2:16" ht="39.75" customHeight="1" thickBot="1">
      <c r="B199" s="15">
        <f t="shared" si="15"/>
      </c>
      <c r="C199" s="21"/>
      <c r="D199" s="22"/>
      <c r="E199" s="15"/>
      <c r="F199" s="17"/>
      <c r="G199" s="20"/>
      <c r="H199" s="20"/>
      <c r="L199">
        <f t="shared" si="16"/>
      </c>
      <c r="M199">
        <f t="shared" si="17"/>
      </c>
      <c r="N199">
        <f>IF($B$1=0,0,IF(F199=MAX($F$6:$F$206),MAX($N$6:N198)+1,0))</f>
        <v>0</v>
      </c>
      <c r="P199">
        <f aca="true" t="shared" si="18" ref="P199:P206">CONCATENATE(TRIM(C199),TRIM(D199))</f>
      </c>
    </row>
    <row r="200" spans="2:16" ht="39.75" customHeight="1" thickBot="1">
      <c r="B200" s="15">
        <f t="shared" si="15"/>
      </c>
      <c r="C200" s="21"/>
      <c r="D200" s="22"/>
      <c r="E200" s="15"/>
      <c r="F200" s="17"/>
      <c r="G200" s="20"/>
      <c r="H200" s="20"/>
      <c r="L200">
        <f t="shared" si="16"/>
      </c>
      <c r="M200">
        <f t="shared" si="17"/>
      </c>
      <c r="N200">
        <f>IF($B$1=0,0,IF(F200=MAX($F$6:$F$206),MAX($N$6:N199)+1,0))</f>
        <v>0</v>
      </c>
      <c r="P200">
        <f t="shared" si="18"/>
      </c>
    </row>
    <row r="201" spans="2:16" ht="39.75" customHeight="1" thickBot="1">
      <c r="B201" s="15">
        <f t="shared" si="15"/>
      </c>
      <c r="C201" s="21"/>
      <c r="D201" s="22"/>
      <c r="E201" s="15"/>
      <c r="F201" s="17"/>
      <c r="G201" s="20"/>
      <c r="H201" s="20"/>
      <c r="L201">
        <f t="shared" si="16"/>
      </c>
      <c r="M201">
        <f t="shared" si="17"/>
      </c>
      <c r="N201">
        <f>IF($B$1=0,0,IF(F201=MAX($F$6:$F$206),MAX($N$6:N200)+1,0))</f>
        <v>0</v>
      </c>
      <c r="P201">
        <f t="shared" si="18"/>
      </c>
    </row>
    <row r="202" spans="2:16" ht="39.75" customHeight="1" thickBot="1">
      <c r="B202" s="15">
        <f t="shared" si="15"/>
      </c>
      <c r="C202" s="21"/>
      <c r="D202" s="22"/>
      <c r="E202" s="15"/>
      <c r="F202" s="17"/>
      <c r="G202" s="20"/>
      <c r="H202" s="20"/>
      <c r="L202">
        <f t="shared" si="16"/>
      </c>
      <c r="M202">
        <f t="shared" si="17"/>
      </c>
      <c r="N202">
        <f>IF($B$1=0,0,IF(F202=MAX($F$6:$F$206),MAX($N$6:N201)+1,0))</f>
        <v>0</v>
      </c>
      <c r="P202">
        <f t="shared" si="18"/>
      </c>
    </row>
    <row r="203" spans="2:16" ht="39.75" customHeight="1" thickBot="1">
      <c r="B203" s="15">
        <f t="shared" si="15"/>
      </c>
      <c r="C203" s="21"/>
      <c r="D203" s="22"/>
      <c r="E203" s="15"/>
      <c r="F203" s="17"/>
      <c r="G203" s="20"/>
      <c r="H203" s="20"/>
      <c r="L203">
        <f t="shared" si="16"/>
      </c>
      <c r="M203">
        <f t="shared" si="17"/>
      </c>
      <c r="N203">
        <f>IF($B$1=0,0,IF(F203=MAX($F$6:$F$206),MAX($N$6:N202)+1,0))</f>
        <v>0</v>
      </c>
      <c r="P203">
        <f t="shared" si="18"/>
      </c>
    </row>
    <row r="204" spans="2:16" ht="39.75" customHeight="1" thickBot="1">
      <c r="B204" s="15">
        <f t="shared" si="15"/>
      </c>
      <c r="C204" s="21"/>
      <c r="D204" s="22"/>
      <c r="E204" s="15"/>
      <c r="F204" s="17"/>
      <c r="G204" s="20"/>
      <c r="H204" s="20"/>
      <c r="L204">
        <f t="shared" si="16"/>
      </c>
      <c r="M204">
        <f t="shared" si="17"/>
      </c>
      <c r="N204">
        <f>IF($B$1=0,0,IF(F204=MAX($F$6:$F$206),MAX($N$6:N203)+1,0))</f>
        <v>0</v>
      </c>
      <c r="P204">
        <f t="shared" si="18"/>
      </c>
    </row>
    <row r="205" spans="2:16" ht="39.75" customHeight="1" thickBot="1">
      <c r="B205" s="15">
        <f t="shared" si="15"/>
      </c>
      <c r="C205" s="21"/>
      <c r="D205" s="22"/>
      <c r="E205" s="15"/>
      <c r="F205" s="17"/>
      <c r="G205" s="20"/>
      <c r="H205" s="20"/>
      <c r="L205">
        <f t="shared" si="16"/>
      </c>
      <c r="M205">
        <f t="shared" si="17"/>
      </c>
      <c r="N205">
        <f>IF($B$1=0,0,IF(F205=MAX($F$6:$F$206),MAX($N$6:N204)+1,0))</f>
        <v>0</v>
      </c>
      <c r="P205">
        <f t="shared" si="18"/>
      </c>
    </row>
    <row r="206" spans="2:16" ht="39.75" customHeight="1" thickBot="1">
      <c r="B206" s="15">
        <f t="shared" si="15"/>
      </c>
      <c r="C206" s="23"/>
      <c r="D206" s="22"/>
      <c r="E206" s="15"/>
      <c r="F206" s="17"/>
      <c r="G206" s="20"/>
      <c r="H206" s="20"/>
      <c r="L206">
        <f t="shared" si="16"/>
      </c>
      <c r="M206">
        <f t="shared" si="17"/>
      </c>
      <c r="N206">
        <f>IF($B$1=0,0,IF(F206=MAX($F$6:$F$206),MAX($N$6:N205)+1,0))</f>
        <v>0</v>
      </c>
      <c r="P206">
        <f t="shared" si="18"/>
      </c>
    </row>
  </sheetData>
  <sheetProtection/>
  <conditionalFormatting sqref="F1:F2 F4:F23 F54:F65536 F30:F39 F41:F52">
    <cfRule type="cellIs" priority="12" dxfId="29" operator="equal">
      <formula>0</formula>
    </cfRule>
  </conditionalFormatting>
  <conditionalFormatting sqref="F1:F2 F4:F23 F54:F65536 F30:F39 F41:F52">
    <cfRule type="cellIs" priority="11" dxfId="29" operator="equal">
      <formula>0</formula>
    </cfRule>
  </conditionalFormatting>
  <conditionalFormatting sqref="F3">
    <cfRule type="cellIs" priority="9" dxfId="29" operator="equal">
      <formula>0</formula>
    </cfRule>
  </conditionalFormatting>
  <conditionalFormatting sqref="C1:C23 C54:C65536 C30:C39 C41:C52">
    <cfRule type="duplicateValues" priority="7" dxfId="30" stopIfTrue="1">
      <formula>AND(COUNTIF($C$1:$C$23,C1)+COUNTIF($C$54:$C$65536,C1)+COUNTIF($C$30:$C$39,C1)+COUNTIF($C$41:$C$52,C1)&gt;1,NOT(ISBLANK(C1)))</formula>
    </cfRule>
  </conditionalFormatting>
  <conditionalFormatting sqref="F53">
    <cfRule type="cellIs" priority="6" dxfId="29" operator="equal">
      <formula>0</formula>
    </cfRule>
  </conditionalFormatting>
  <conditionalFormatting sqref="F53">
    <cfRule type="cellIs" priority="5" dxfId="29" operator="equal">
      <formula>0</formula>
    </cfRule>
  </conditionalFormatting>
  <conditionalFormatting sqref="F24:F29">
    <cfRule type="cellIs" priority="4" dxfId="29" operator="equal">
      <formula>0</formula>
    </cfRule>
  </conditionalFormatting>
  <conditionalFormatting sqref="F40">
    <cfRule type="cellIs" priority="3" dxfId="29" operator="equal">
      <formula>0</formula>
    </cfRule>
  </conditionalFormatting>
  <conditionalFormatting sqref="F40">
    <cfRule type="cellIs" priority="2" dxfId="29" operator="equal">
      <formula>0</formula>
    </cfRule>
  </conditionalFormatting>
  <conditionalFormatting sqref="C40">
    <cfRule type="duplicateValues" priority="1" dxfId="30" stopIfTrue="1">
      <formula>AND(COUNTIF($C$40:$C$40,C40)&gt;1,NOT(ISBLANK(C40)))</formula>
    </cfRule>
  </conditionalFormatting>
  <printOptions/>
  <pageMargins left="0.7" right="0.7" top="0.75" bottom="0.75" header="0.3" footer="0.3"/>
  <pageSetup horizontalDpi="600" verticalDpi="600" orientation="portrait" paperSize="9" scale="3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P206"/>
  <sheetViews>
    <sheetView view="pageBreakPreview" zoomScale="60" zoomScaleNormal="50" zoomScalePageLayoutView="0" workbookViewId="0" topLeftCell="A1">
      <selection activeCell="F14" sqref="F14"/>
    </sheetView>
  </sheetViews>
  <sheetFormatPr defaultColWidth="9.00390625" defaultRowHeight="12.75"/>
  <cols>
    <col min="1" max="1" width="2.625" style="0" customWidth="1"/>
    <col min="2" max="2" width="23.00390625" style="0" customWidth="1"/>
    <col min="3" max="3" width="65.00390625" style="0" customWidth="1"/>
    <col min="4" max="4" width="27.875" style="2" customWidth="1"/>
    <col min="5" max="5" width="61.375" style="0" customWidth="1"/>
    <col min="6" max="6" width="23.875" style="3" customWidth="1"/>
    <col min="7" max="7" width="26.375" style="3" customWidth="1"/>
    <col min="8" max="8" width="25.75390625" style="3" customWidth="1"/>
    <col min="9" max="9" width="9.125" style="24" customWidth="1"/>
    <col min="10" max="10" width="9.125" style="0" customWidth="1"/>
    <col min="11" max="11" width="0.37109375" style="0" customWidth="1"/>
    <col min="12" max="16" width="10.75390625" style="0" customWidth="1"/>
  </cols>
  <sheetData>
    <row r="1" spans="2:3" ht="20.25">
      <c r="B1" s="1">
        <f>201-COUNTBLANK(C6:C206)</f>
        <v>8</v>
      </c>
      <c r="C1" s="1" t="s">
        <v>0</v>
      </c>
    </row>
    <row r="2" spans="4:6" ht="20.25">
      <c r="D2" s="4" t="s">
        <v>1</v>
      </c>
      <c r="E2" s="5" t="s">
        <v>2</v>
      </c>
      <c r="F2" s="5" t="s">
        <v>3</v>
      </c>
    </row>
    <row r="3" spans="2:9" ht="27.75">
      <c r="B3" s="6" t="s">
        <v>14</v>
      </c>
      <c r="C3" s="7"/>
      <c r="D3" s="8" t="s">
        <v>17</v>
      </c>
      <c r="E3" s="6" t="s">
        <v>13</v>
      </c>
      <c r="F3" s="9">
        <v>43825</v>
      </c>
      <c r="G3" s="10"/>
      <c r="I3" s="30" t="s">
        <v>20</v>
      </c>
    </row>
    <row r="4" ht="21" thickBot="1">
      <c r="I4" s="30" t="s">
        <v>20</v>
      </c>
    </row>
    <row r="5" spans="2:16" ht="28.5" thickBot="1">
      <c r="B5" s="11" t="s">
        <v>4</v>
      </c>
      <c r="C5" s="11" t="s">
        <v>5</v>
      </c>
      <c r="D5" s="12" t="s">
        <v>6</v>
      </c>
      <c r="E5" s="11" t="s">
        <v>7</v>
      </c>
      <c r="F5" s="13" t="s">
        <v>8</v>
      </c>
      <c r="G5" s="13" t="s">
        <v>9</v>
      </c>
      <c r="H5" s="13" t="s">
        <v>10</v>
      </c>
      <c r="M5" s="14" t="s">
        <v>11</v>
      </c>
      <c r="P5" t="s">
        <v>12</v>
      </c>
    </row>
    <row r="6" spans="2:16" ht="39.75" customHeight="1" thickBot="1">
      <c r="B6" s="15">
        <f aca="true" t="shared" si="0" ref="B6:B69">IF(ISERROR(RANK(M6,$M$6:$M$206,1))=TRUE,"",RANK(M6,$M$6:$M$206,1))</f>
        <v>7</v>
      </c>
      <c r="C6" s="15" t="s">
        <v>48</v>
      </c>
      <c r="D6" s="16">
        <v>2003</v>
      </c>
      <c r="E6" s="15" t="s">
        <v>46</v>
      </c>
      <c r="F6" s="17">
        <v>9999</v>
      </c>
      <c r="G6" s="18"/>
      <c r="H6" s="18"/>
      <c r="I6" s="24" t="s">
        <v>49</v>
      </c>
      <c r="L6">
        <f aca="true" t="shared" si="1" ref="L6:L69">B6</f>
        <v>7</v>
      </c>
      <c r="M6">
        <f aca="true" t="shared" si="2" ref="M6:M69">IF(F6+N6=0,"",F6+N6)</f>
        <v>10000</v>
      </c>
      <c r="N6">
        <f>IF(B1=0,0,IF(F6=MAX(F6:F206),1,0))</f>
        <v>1</v>
      </c>
      <c r="P6" t="str">
        <f>CONCATENATE(TRIM(C6),TRIM(D6))</f>
        <v>Menyhart Martin2003</v>
      </c>
    </row>
    <row r="7" spans="2:16" ht="39.75" customHeight="1" thickBot="1">
      <c r="B7" s="15">
        <f t="shared" si="0"/>
        <v>2</v>
      </c>
      <c r="C7" s="15" t="s">
        <v>71</v>
      </c>
      <c r="D7" s="16">
        <v>2003</v>
      </c>
      <c r="E7" s="15" t="s">
        <v>70</v>
      </c>
      <c r="F7" s="17">
        <v>49</v>
      </c>
      <c r="G7" s="19"/>
      <c r="H7" s="19"/>
      <c r="L7">
        <f t="shared" si="1"/>
        <v>2</v>
      </c>
      <c r="M7">
        <f t="shared" si="2"/>
        <v>49</v>
      </c>
      <c r="N7">
        <f>IF($B$1=0,0,IF(F7=MAX($F$6:$F$206),N6+1,0))</f>
        <v>0</v>
      </c>
      <c r="P7" t="str">
        <f aca="true" t="shared" si="3" ref="P7:P70">CONCATENATE(TRIM(C7),TRIM(D7))</f>
        <v>Krebs Jakub2003</v>
      </c>
    </row>
    <row r="8" spans="2:16" ht="39.75" customHeight="1" thickBot="1">
      <c r="B8" s="15">
        <f t="shared" si="0"/>
        <v>8</v>
      </c>
      <c r="C8" s="15" t="s">
        <v>93</v>
      </c>
      <c r="D8" s="16">
        <v>2002</v>
      </c>
      <c r="E8" s="15" t="s">
        <v>25</v>
      </c>
      <c r="F8" s="17">
        <v>9999</v>
      </c>
      <c r="G8" s="18"/>
      <c r="H8" s="18"/>
      <c r="I8" s="25"/>
      <c r="L8">
        <f t="shared" si="1"/>
        <v>8</v>
      </c>
      <c r="M8">
        <f t="shared" si="2"/>
        <v>10001</v>
      </c>
      <c r="N8">
        <f>IF($B$1=0,0,IF(F8=MAX($F$6:$F$206),MAX($N$6:N7)+1,0))</f>
        <v>2</v>
      </c>
      <c r="P8" t="str">
        <f t="shared" si="3"/>
        <v>Škrabák Filip2002</v>
      </c>
    </row>
    <row r="9" spans="2:16" ht="39.75" customHeight="1" thickBot="1">
      <c r="B9" s="15">
        <f t="shared" si="0"/>
        <v>6</v>
      </c>
      <c r="C9" s="15" t="s">
        <v>106</v>
      </c>
      <c r="D9" s="16">
        <v>2003</v>
      </c>
      <c r="E9" s="15" t="s">
        <v>107</v>
      </c>
      <c r="F9" s="17">
        <v>124</v>
      </c>
      <c r="G9" s="19"/>
      <c r="H9" s="19"/>
      <c r="L9">
        <f t="shared" si="1"/>
        <v>6</v>
      </c>
      <c r="M9">
        <f t="shared" si="2"/>
        <v>124</v>
      </c>
      <c r="N9">
        <f>IF($B$1=0,0,IF(F9=MAX($F$6:$F$206),MAX($N$6:N8)+1,0))</f>
        <v>0</v>
      </c>
      <c r="P9" t="str">
        <f t="shared" si="3"/>
        <v>Vargová Silvia2003</v>
      </c>
    </row>
    <row r="10" spans="2:16" ht="39.75" customHeight="1" thickBot="1">
      <c r="B10" s="15">
        <f t="shared" si="0"/>
        <v>5</v>
      </c>
      <c r="C10" s="15" t="s">
        <v>108</v>
      </c>
      <c r="D10" s="16">
        <v>2006</v>
      </c>
      <c r="E10" s="15" t="s">
        <v>107</v>
      </c>
      <c r="F10" s="17">
        <v>98</v>
      </c>
      <c r="G10" s="19"/>
      <c r="H10" s="19"/>
      <c r="L10">
        <f t="shared" si="1"/>
        <v>5</v>
      </c>
      <c r="M10">
        <f t="shared" si="2"/>
        <v>98</v>
      </c>
      <c r="N10">
        <f>IF($B$1=0,0,IF(F10=MAX($F$6:$F$206),MAX($N$6:N9)+1,0))</f>
        <v>0</v>
      </c>
      <c r="P10" t="str">
        <f t="shared" si="3"/>
        <v>Klásek Nikolas2006</v>
      </c>
    </row>
    <row r="11" spans="2:16" ht="39.75" customHeight="1" thickBot="1">
      <c r="B11" s="15">
        <f t="shared" si="0"/>
        <v>4</v>
      </c>
      <c r="C11" s="15" t="s">
        <v>111</v>
      </c>
      <c r="D11" s="16">
        <v>2002</v>
      </c>
      <c r="E11" s="15" t="s">
        <v>112</v>
      </c>
      <c r="F11" s="17">
        <v>97</v>
      </c>
      <c r="G11" s="18"/>
      <c r="H11" s="19"/>
      <c r="L11">
        <f t="shared" si="1"/>
        <v>4</v>
      </c>
      <c r="M11">
        <f t="shared" si="2"/>
        <v>97</v>
      </c>
      <c r="N11">
        <f>IF($B$1=0,0,IF(F11=MAX($F$6:$F$206),MAX($N$6:N10)+1,0))</f>
        <v>0</v>
      </c>
      <c r="P11" t="str">
        <f t="shared" si="3"/>
        <v>Holek Jakub2002</v>
      </c>
    </row>
    <row r="12" spans="2:16" ht="39.75" customHeight="1" thickBot="1">
      <c r="B12" s="15">
        <f t="shared" si="0"/>
        <v>3</v>
      </c>
      <c r="C12" s="15" t="s">
        <v>150</v>
      </c>
      <c r="D12" s="16">
        <v>2005</v>
      </c>
      <c r="E12" s="15" t="s">
        <v>149</v>
      </c>
      <c r="F12" s="17">
        <v>68</v>
      </c>
      <c r="G12" s="18"/>
      <c r="H12" s="18"/>
      <c r="L12">
        <f t="shared" si="1"/>
        <v>3</v>
      </c>
      <c r="M12">
        <f t="shared" si="2"/>
        <v>68</v>
      </c>
      <c r="N12">
        <f>IF($B$1=0,0,IF(F12=MAX($F$6:$F$206),MAX($N$6:N11)+1,0))</f>
        <v>0</v>
      </c>
      <c r="P12" t="str">
        <f t="shared" si="3"/>
        <v>Godál Patrik2005</v>
      </c>
    </row>
    <row r="13" spans="2:16" ht="39.75" customHeight="1" thickBot="1">
      <c r="B13" s="15">
        <f t="shared" si="0"/>
        <v>1</v>
      </c>
      <c r="C13" s="15" t="s">
        <v>172</v>
      </c>
      <c r="D13" s="16">
        <v>2004</v>
      </c>
      <c r="E13" s="15" t="s">
        <v>149</v>
      </c>
      <c r="F13" s="17">
        <v>48</v>
      </c>
      <c r="G13" s="18"/>
      <c r="H13" s="19"/>
      <c r="L13">
        <f t="shared" si="1"/>
        <v>1</v>
      </c>
      <c r="M13">
        <f t="shared" si="2"/>
        <v>48</v>
      </c>
      <c r="N13">
        <f>IF($B$1=0,0,IF(F13=MAX($F$6:$F$206),MAX($N$6:N12)+1,0))</f>
        <v>0</v>
      </c>
      <c r="P13" t="str">
        <f t="shared" si="3"/>
        <v>Penkala Matúš2004</v>
      </c>
    </row>
    <row r="14" spans="2:16" ht="39.75" customHeight="1" thickBot="1">
      <c r="B14" s="15">
        <f t="shared" si="0"/>
      </c>
      <c r="C14" s="15"/>
      <c r="D14" s="16"/>
      <c r="E14" s="15"/>
      <c r="F14" s="17"/>
      <c r="G14" s="19"/>
      <c r="H14" s="19"/>
      <c r="L14">
        <f t="shared" si="1"/>
      </c>
      <c r="M14">
        <f t="shared" si="2"/>
      </c>
      <c r="N14">
        <f>IF($B$1=0,0,IF(F14=MAX($F$6:$F$206),MAX($N$6:N13)+1,0))</f>
        <v>0</v>
      </c>
      <c r="P14">
        <f t="shared" si="3"/>
      </c>
    </row>
    <row r="15" spans="2:16" ht="39.75" customHeight="1" thickBot="1">
      <c r="B15" s="15">
        <f t="shared" si="0"/>
      </c>
      <c r="C15" s="15"/>
      <c r="D15" s="16"/>
      <c r="E15" s="15"/>
      <c r="F15" s="17"/>
      <c r="G15" s="18"/>
      <c r="H15" s="18"/>
      <c r="L15">
        <f t="shared" si="1"/>
      </c>
      <c r="M15">
        <f t="shared" si="2"/>
      </c>
      <c r="N15">
        <f>IF($B$1=0,0,IF(F15=MAX($F$6:$F$206),MAX($N$6:N14)+1,0))</f>
        <v>0</v>
      </c>
      <c r="P15">
        <f t="shared" si="3"/>
      </c>
    </row>
    <row r="16" spans="2:16" ht="39.75" customHeight="1" thickBot="1">
      <c r="B16" s="15">
        <f t="shared" si="0"/>
      </c>
      <c r="C16" s="15"/>
      <c r="D16" s="17"/>
      <c r="E16" s="29"/>
      <c r="F16" s="17"/>
      <c r="G16" s="18"/>
      <c r="H16" s="18"/>
      <c r="L16">
        <f t="shared" si="1"/>
      </c>
      <c r="M16">
        <f t="shared" si="2"/>
      </c>
      <c r="N16">
        <f>IF($B$1=0,0,IF(F16=MAX($F$6:$F$206),MAX($N$6:N15)+1,0))</f>
        <v>0</v>
      </c>
      <c r="P16">
        <f t="shared" si="3"/>
      </c>
    </row>
    <row r="17" spans="2:16" ht="39.75" customHeight="1" thickBot="1">
      <c r="B17" s="15">
        <f t="shared" si="0"/>
      </c>
      <c r="C17" s="15"/>
      <c r="D17" s="16"/>
      <c r="E17" s="15"/>
      <c r="F17" s="17"/>
      <c r="G17" s="19"/>
      <c r="H17" s="19"/>
      <c r="L17">
        <f t="shared" si="1"/>
      </c>
      <c r="M17">
        <f t="shared" si="2"/>
      </c>
      <c r="N17">
        <f>IF($B$1=0,0,IF(F17=MAX($F$6:$F$206),MAX($N$6:N16)+1,0))</f>
        <v>0</v>
      </c>
      <c r="P17">
        <f t="shared" si="3"/>
      </c>
    </row>
    <row r="18" spans="2:16" ht="39.75" customHeight="1" thickBot="1">
      <c r="B18" s="15">
        <f t="shared" si="0"/>
      </c>
      <c r="C18" s="15"/>
      <c r="D18" s="16"/>
      <c r="E18" s="15"/>
      <c r="F18" s="17"/>
      <c r="G18" s="18"/>
      <c r="H18" s="18"/>
      <c r="L18">
        <f t="shared" si="1"/>
      </c>
      <c r="M18">
        <f t="shared" si="2"/>
      </c>
      <c r="N18">
        <f>IF($B$1=0,0,IF(F18=MAX($F$6:$F$206),MAX($N$6:N17)+1,0))</f>
        <v>0</v>
      </c>
      <c r="P18">
        <f t="shared" si="3"/>
      </c>
    </row>
    <row r="19" spans="2:16" ht="39.75" customHeight="1" thickBot="1">
      <c r="B19" s="15">
        <f t="shared" si="0"/>
      </c>
      <c r="C19" s="15"/>
      <c r="D19" s="16"/>
      <c r="E19" s="15"/>
      <c r="F19" s="17"/>
      <c r="G19" s="18"/>
      <c r="H19" s="18"/>
      <c r="L19">
        <f t="shared" si="1"/>
      </c>
      <c r="M19">
        <f t="shared" si="2"/>
      </c>
      <c r="N19">
        <f>IF($B$1=0,0,IF(F19=MAX($F$6:$F$206),MAX($N$6:N18)+1,0))</f>
        <v>0</v>
      </c>
      <c r="P19">
        <f t="shared" si="3"/>
      </c>
    </row>
    <row r="20" spans="2:16" ht="39.75" customHeight="1" thickBot="1">
      <c r="B20" s="15">
        <f t="shared" si="0"/>
      </c>
      <c r="C20" s="15"/>
      <c r="D20" s="16"/>
      <c r="E20" s="15"/>
      <c r="F20" s="17"/>
      <c r="G20" s="18"/>
      <c r="H20" s="18"/>
      <c r="L20">
        <f t="shared" si="1"/>
      </c>
      <c r="M20">
        <f t="shared" si="2"/>
      </c>
      <c r="N20">
        <f>IF($B$1=0,0,IF(F20=MAX($F$6:$F$206),MAX($N$6:N19)+1,0))</f>
        <v>0</v>
      </c>
      <c r="P20">
        <f t="shared" si="3"/>
      </c>
    </row>
    <row r="21" spans="2:16" ht="39.75" customHeight="1" thickBot="1">
      <c r="B21" s="15">
        <f t="shared" si="0"/>
      </c>
      <c r="C21" s="15"/>
      <c r="D21" s="16"/>
      <c r="E21" s="15"/>
      <c r="F21" s="17"/>
      <c r="G21" s="19"/>
      <c r="H21" s="19"/>
      <c r="L21">
        <f t="shared" si="1"/>
      </c>
      <c r="M21">
        <f t="shared" si="2"/>
      </c>
      <c r="N21">
        <f>IF($B$1=0,0,IF(F21=MAX($F$6:$F$206),MAX($N$6:N20)+1,0))</f>
        <v>0</v>
      </c>
      <c r="P21">
        <f t="shared" si="3"/>
      </c>
    </row>
    <row r="22" spans="2:16" ht="39.75" customHeight="1" thickBot="1">
      <c r="B22" s="15">
        <f t="shared" si="0"/>
      </c>
      <c r="C22" s="15"/>
      <c r="D22" s="16"/>
      <c r="E22" s="15"/>
      <c r="F22" s="17"/>
      <c r="G22" s="19"/>
      <c r="H22" s="19"/>
      <c r="L22">
        <f t="shared" si="1"/>
      </c>
      <c r="M22">
        <f t="shared" si="2"/>
      </c>
      <c r="N22">
        <f>IF($B$1=0,0,IF(F22=MAX($F$6:$F$206),MAX($N$6:N21)+1,0))</f>
        <v>0</v>
      </c>
      <c r="P22">
        <f t="shared" si="3"/>
      </c>
    </row>
    <row r="23" spans="2:16" ht="39.75" customHeight="1" thickBot="1">
      <c r="B23" s="15">
        <f t="shared" si="0"/>
      </c>
      <c r="C23" s="15"/>
      <c r="D23" s="16"/>
      <c r="E23" s="15"/>
      <c r="F23" s="17"/>
      <c r="G23" s="18"/>
      <c r="H23" s="18"/>
      <c r="L23">
        <f t="shared" si="1"/>
      </c>
      <c r="M23">
        <f t="shared" si="2"/>
      </c>
      <c r="N23">
        <f>IF($B$1=0,0,IF(F23=MAX($F$6:$F$206),MAX($N$6:N22)+1,0))</f>
        <v>0</v>
      </c>
      <c r="P23">
        <f t="shared" si="3"/>
      </c>
    </row>
    <row r="24" spans="2:16" ht="39.75" customHeight="1" thickBot="1">
      <c r="B24" s="15">
        <f t="shared" si="0"/>
      </c>
      <c r="C24" s="15"/>
      <c r="D24" s="16"/>
      <c r="E24" s="15"/>
      <c r="F24" s="17"/>
      <c r="G24" s="18"/>
      <c r="H24" s="18"/>
      <c r="L24">
        <f t="shared" si="1"/>
      </c>
      <c r="M24">
        <f t="shared" si="2"/>
      </c>
      <c r="N24">
        <f>IF($B$1=0,0,IF(F24=MAX($F$6:$F$206),MAX($N$6:N23)+1,0))</f>
        <v>0</v>
      </c>
      <c r="P24">
        <f t="shared" si="3"/>
      </c>
    </row>
    <row r="25" spans="2:16" ht="39.75" customHeight="1" thickBot="1">
      <c r="B25" s="15">
        <f t="shared" si="0"/>
      </c>
      <c r="C25" s="15"/>
      <c r="D25" s="16"/>
      <c r="E25" s="15"/>
      <c r="F25" s="17"/>
      <c r="G25" s="19"/>
      <c r="H25" s="19"/>
      <c r="L25">
        <f t="shared" si="1"/>
      </c>
      <c r="M25">
        <f t="shared" si="2"/>
      </c>
      <c r="N25">
        <f>IF($B$1=0,0,IF(F25=MAX($F$6:$F$206),MAX($N$6:N24)+1,0))</f>
        <v>0</v>
      </c>
      <c r="P25">
        <f t="shared" si="3"/>
      </c>
    </row>
    <row r="26" spans="2:16" ht="39.75" customHeight="1" thickBot="1">
      <c r="B26" s="15">
        <f t="shared" si="0"/>
      </c>
      <c r="C26" s="15"/>
      <c r="D26" s="16"/>
      <c r="E26" s="15"/>
      <c r="F26" s="17"/>
      <c r="G26" s="18"/>
      <c r="H26" s="18"/>
      <c r="L26">
        <f t="shared" si="1"/>
      </c>
      <c r="M26">
        <f t="shared" si="2"/>
      </c>
      <c r="N26">
        <f>IF($B$1=0,0,IF(F26=MAX($F$6:$F$206),MAX($N$6:N25)+1,0))</f>
        <v>0</v>
      </c>
      <c r="P26">
        <f t="shared" si="3"/>
      </c>
    </row>
    <row r="27" spans="2:16" ht="39.75" customHeight="1" thickBot="1">
      <c r="B27" s="15">
        <f t="shared" si="0"/>
      </c>
      <c r="C27" s="15"/>
      <c r="D27" s="16"/>
      <c r="E27" s="15"/>
      <c r="F27" s="17"/>
      <c r="G27" s="19"/>
      <c r="H27" s="19"/>
      <c r="L27">
        <f t="shared" si="1"/>
      </c>
      <c r="M27">
        <f t="shared" si="2"/>
      </c>
      <c r="N27">
        <f>IF($B$1=0,0,IF(F27=MAX($F$6:$F$206),MAX($N$6:N26)+1,0))</f>
        <v>0</v>
      </c>
      <c r="P27">
        <f t="shared" si="3"/>
      </c>
    </row>
    <row r="28" spans="2:16" ht="39.75" customHeight="1" thickBot="1">
      <c r="B28" s="15">
        <f t="shared" si="0"/>
      </c>
      <c r="C28" s="15"/>
      <c r="D28" s="16"/>
      <c r="E28" s="15"/>
      <c r="F28" s="17"/>
      <c r="G28" s="19"/>
      <c r="H28" s="19"/>
      <c r="L28">
        <f t="shared" si="1"/>
      </c>
      <c r="M28">
        <f t="shared" si="2"/>
      </c>
      <c r="N28">
        <f>IF($B$1=0,0,IF(F28=MAX($F$6:$F$206),MAX($N$6:N27)+1,0))</f>
        <v>0</v>
      </c>
      <c r="P28">
        <f t="shared" si="3"/>
      </c>
    </row>
    <row r="29" spans="2:16" ht="39.75" customHeight="1" thickBot="1">
      <c r="B29" s="15">
        <f t="shared" si="0"/>
      </c>
      <c r="C29" s="15"/>
      <c r="D29" s="16"/>
      <c r="E29" s="15"/>
      <c r="F29" s="17"/>
      <c r="G29" s="18"/>
      <c r="H29" s="18"/>
      <c r="L29">
        <f t="shared" si="1"/>
      </c>
      <c r="M29">
        <f t="shared" si="2"/>
      </c>
      <c r="N29">
        <f>IF($B$1=0,0,IF(F29=MAX($F$6:$F$206),MAX($N$6:N28)+1,0))</f>
        <v>0</v>
      </c>
      <c r="P29">
        <f t="shared" si="3"/>
      </c>
    </row>
    <row r="30" spans="2:16" ht="39.75" customHeight="1" thickBot="1">
      <c r="B30" s="15">
        <f t="shared" si="0"/>
      </c>
      <c r="C30" s="15"/>
      <c r="D30" s="16"/>
      <c r="E30" s="15"/>
      <c r="F30" s="17"/>
      <c r="G30" s="18"/>
      <c r="H30" s="18"/>
      <c r="L30">
        <f t="shared" si="1"/>
      </c>
      <c r="M30">
        <f t="shared" si="2"/>
      </c>
      <c r="N30">
        <f>IF($B$1=0,0,IF(F30=MAX($F$6:$F$206),MAX($N$6:N29)+1,0))</f>
        <v>0</v>
      </c>
      <c r="P30">
        <f t="shared" si="3"/>
      </c>
    </row>
    <row r="31" spans="2:16" ht="39.75" customHeight="1" thickBot="1">
      <c r="B31" s="15">
        <f t="shared" si="0"/>
      </c>
      <c r="C31" s="15"/>
      <c r="D31" s="16"/>
      <c r="E31" s="15"/>
      <c r="F31" s="17"/>
      <c r="G31" s="18"/>
      <c r="H31" s="18"/>
      <c r="L31">
        <f t="shared" si="1"/>
      </c>
      <c r="M31">
        <f t="shared" si="2"/>
      </c>
      <c r="N31">
        <f>IF($B$1=0,0,IF(F31=MAX($F$6:$F$206),MAX($N$6:N30)+1,0))</f>
        <v>0</v>
      </c>
      <c r="P31">
        <f t="shared" si="3"/>
      </c>
    </row>
    <row r="32" spans="2:16" ht="39.75" customHeight="1" thickBot="1">
      <c r="B32" s="15">
        <f t="shared" si="0"/>
      </c>
      <c r="C32" s="15"/>
      <c r="D32" s="16"/>
      <c r="E32" s="15"/>
      <c r="F32" s="17"/>
      <c r="G32" s="18"/>
      <c r="H32" s="18"/>
      <c r="L32">
        <f t="shared" si="1"/>
      </c>
      <c r="M32">
        <f t="shared" si="2"/>
      </c>
      <c r="N32">
        <f>IF($B$1=0,0,IF(F32=MAX($F$6:$F$206),MAX($N$6:N31)+1,0))</f>
        <v>0</v>
      </c>
      <c r="P32">
        <f t="shared" si="3"/>
      </c>
    </row>
    <row r="33" spans="2:16" ht="39.75" customHeight="1" thickBot="1">
      <c r="B33" s="15">
        <f t="shared" si="0"/>
      </c>
      <c r="C33" s="15"/>
      <c r="D33" s="16"/>
      <c r="E33" s="15"/>
      <c r="F33" s="17"/>
      <c r="G33" s="18"/>
      <c r="H33" s="18"/>
      <c r="L33">
        <f t="shared" si="1"/>
      </c>
      <c r="M33">
        <f t="shared" si="2"/>
      </c>
      <c r="N33">
        <f>IF($B$1=0,0,IF(F33=MAX($F$6:$F$206),MAX($N$6:N32)+1,0))</f>
        <v>0</v>
      </c>
      <c r="P33">
        <f t="shared" si="3"/>
      </c>
    </row>
    <row r="34" spans="2:16" ht="39.75" customHeight="1" thickBot="1">
      <c r="B34" s="15">
        <f t="shared" si="0"/>
      </c>
      <c r="C34" s="15"/>
      <c r="D34" s="16"/>
      <c r="E34" s="15"/>
      <c r="F34" s="17"/>
      <c r="G34" s="19"/>
      <c r="H34" s="19"/>
      <c r="L34">
        <f t="shared" si="1"/>
      </c>
      <c r="M34">
        <f t="shared" si="2"/>
      </c>
      <c r="N34">
        <f>IF($B$1=0,0,IF(F34=MAX($F$6:$F$206),MAX($N$6:N33)+1,0))</f>
        <v>0</v>
      </c>
      <c r="P34">
        <f t="shared" si="3"/>
      </c>
    </row>
    <row r="35" spans="2:16" ht="39.75" customHeight="1" thickBot="1">
      <c r="B35" s="15">
        <f t="shared" si="0"/>
      </c>
      <c r="C35" s="15"/>
      <c r="D35" s="16"/>
      <c r="E35" s="15"/>
      <c r="F35" s="17"/>
      <c r="G35" s="19"/>
      <c r="H35" s="19"/>
      <c r="L35">
        <f t="shared" si="1"/>
      </c>
      <c r="M35">
        <f t="shared" si="2"/>
      </c>
      <c r="N35">
        <f>IF($B$1=0,0,IF(F35=MAX($F$6:$F$206),MAX($N$6:N34)+1,0))</f>
        <v>0</v>
      </c>
      <c r="P35">
        <f t="shared" si="3"/>
      </c>
    </row>
    <row r="36" spans="2:16" ht="39.75" customHeight="1" thickBot="1">
      <c r="B36" s="15">
        <f t="shared" si="0"/>
      </c>
      <c r="C36" s="15"/>
      <c r="D36" s="16"/>
      <c r="E36" s="15"/>
      <c r="F36" s="17"/>
      <c r="G36" s="19"/>
      <c r="H36" s="19"/>
      <c r="L36">
        <f t="shared" si="1"/>
      </c>
      <c r="M36">
        <f t="shared" si="2"/>
      </c>
      <c r="N36">
        <f>IF($B$1=0,0,IF(F36=MAX($F$6:$F$206),MAX($N$6:N35)+1,0))</f>
        <v>0</v>
      </c>
      <c r="P36">
        <f t="shared" si="3"/>
      </c>
    </row>
    <row r="37" spans="2:16" ht="39.75" customHeight="1" thickBot="1">
      <c r="B37" s="15">
        <f t="shared" si="0"/>
      </c>
      <c r="C37" s="15"/>
      <c r="D37" s="16"/>
      <c r="E37" s="15"/>
      <c r="F37" s="17"/>
      <c r="G37" s="18"/>
      <c r="H37" s="18"/>
      <c r="L37">
        <f t="shared" si="1"/>
      </c>
      <c r="M37">
        <f t="shared" si="2"/>
      </c>
      <c r="N37">
        <f>IF($B$1=0,0,IF(F37=MAX($F$6:$F$206),MAX($N$6:N36)+1,0))</f>
        <v>0</v>
      </c>
      <c r="P37">
        <f t="shared" si="3"/>
      </c>
    </row>
    <row r="38" spans="2:16" ht="39.75" customHeight="1" thickBot="1">
      <c r="B38" s="15">
        <f t="shared" si="0"/>
      </c>
      <c r="C38" s="15"/>
      <c r="D38" s="16"/>
      <c r="E38" s="15"/>
      <c r="F38" s="17"/>
      <c r="G38" s="18"/>
      <c r="H38" s="18"/>
      <c r="L38">
        <f t="shared" si="1"/>
      </c>
      <c r="M38">
        <f t="shared" si="2"/>
      </c>
      <c r="N38">
        <f>IF($B$1=0,0,IF(F38=MAX($F$6:$F$206),MAX($N$6:N37)+1,0))</f>
        <v>0</v>
      </c>
      <c r="P38">
        <f t="shared" si="3"/>
      </c>
    </row>
    <row r="39" spans="2:16" ht="39.75" customHeight="1" thickBot="1">
      <c r="B39" s="15">
        <f t="shared" si="0"/>
      </c>
      <c r="C39" s="15"/>
      <c r="D39" s="16"/>
      <c r="E39" s="15"/>
      <c r="F39" s="17"/>
      <c r="G39" s="19"/>
      <c r="H39" s="19"/>
      <c r="L39">
        <f t="shared" si="1"/>
      </c>
      <c r="M39">
        <f t="shared" si="2"/>
      </c>
      <c r="N39">
        <f>IF($B$1=0,0,IF(F39=MAX($F$6:$F$206),MAX($N$6:N38)+1,0))</f>
        <v>0</v>
      </c>
      <c r="P39">
        <f t="shared" si="3"/>
      </c>
    </row>
    <row r="40" spans="2:16" ht="39.75" customHeight="1" thickBot="1">
      <c r="B40" s="15">
        <f t="shared" si="0"/>
      </c>
      <c r="C40" s="15"/>
      <c r="D40" s="16"/>
      <c r="E40" s="15"/>
      <c r="F40" s="17"/>
      <c r="G40" s="18"/>
      <c r="H40" s="18"/>
      <c r="L40">
        <f t="shared" si="1"/>
      </c>
      <c r="M40">
        <f t="shared" si="2"/>
      </c>
      <c r="N40">
        <f>IF($B$1=0,0,IF(F40=MAX($F$6:$F$206),MAX($N$6:N39)+1,0))</f>
        <v>0</v>
      </c>
      <c r="P40">
        <f t="shared" si="3"/>
      </c>
    </row>
    <row r="41" spans="2:16" ht="39.75" customHeight="1" thickBot="1">
      <c r="B41" s="15">
        <f t="shared" si="0"/>
      </c>
      <c r="C41" s="15"/>
      <c r="D41" s="16"/>
      <c r="E41" s="15"/>
      <c r="F41" s="17"/>
      <c r="G41" s="18"/>
      <c r="H41" s="18"/>
      <c r="L41">
        <f t="shared" si="1"/>
      </c>
      <c r="M41">
        <f t="shared" si="2"/>
      </c>
      <c r="N41">
        <f>IF($B$1=0,0,IF(F41=MAX($F$6:$F$206),MAX($N$6:N40)+1,0))</f>
        <v>0</v>
      </c>
      <c r="P41">
        <f t="shared" si="3"/>
      </c>
    </row>
    <row r="42" spans="2:16" ht="39.75" customHeight="1" thickBot="1">
      <c r="B42" s="15">
        <f t="shared" si="0"/>
      </c>
      <c r="C42" s="15"/>
      <c r="D42" s="16"/>
      <c r="E42" s="15"/>
      <c r="F42" s="17"/>
      <c r="G42" s="18"/>
      <c r="H42" s="18"/>
      <c r="L42">
        <f t="shared" si="1"/>
      </c>
      <c r="M42">
        <f t="shared" si="2"/>
      </c>
      <c r="N42">
        <f>IF($B$1=0,0,IF(F42=MAX($F$6:$F$206),MAX($N$6:N41)+1,0))</f>
        <v>0</v>
      </c>
      <c r="P42">
        <f t="shared" si="3"/>
      </c>
    </row>
    <row r="43" spans="2:16" ht="39.75" customHeight="1" thickBot="1">
      <c r="B43" s="15">
        <f t="shared" si="0"/>
      </c>
      <c r="C43" s="15"/>
      <c r="D43" s="16"/>
      <c r="E43" s="15"/>
      <c r="F43" s="17"/>
      <c r="G43" s="18"/>
      <c r="H43" s="18"/>
      <c r="L43">
        <f t="shared" si="1"/>
      </c>
      <c r="M43">
        <f t="shared" si="2"/>
      </c>
      <c r="N43">
        <f>IF($B$1=0,0,IF(F43=MAX($F$6:$F$206),MAX($N$6:N42)+1,0))</f>
        <v>0</v>
      </c>
      <c r="P43">
        <f t="shared" si="3"/>
      </c>
    </row>
    <row r="44" spans="2:16" ht="39.75" customHeight="1" thickBot="1">
      <c r="B44" s="15">
        <f t="shared" si="0"/>
      </c>
      <c r="C44" s="15"/>
      <c r="D44" s="16"/>
      <c r="E44" s="15"/>
      <c r="F44" s="17"/>
      <c r="G44" s="19"/>
      <c r="H44" s="19"/>
      <c r="L44">
        <f t="shared" si="1"/>
      </c>
      <c r="M44">
        <f t="shared" si="2"/>
      </c>
      <c r="N44">
        <f>IF($B$1=0,0,IF(F44=MAX($F$6:$F$206),MAX($N$6:N43)+1,0))</f>
        <v>0</v>
      </c>
      <c r="P44">
        <f t="shared" si="3"/>
      </c>
    </row>
    <row r="45" spans="2:16" ht="39.75" customHeight="1" thickBot="1">
      <c r="B45" s="15">
        <f t="shared" si="0"/>
      </c>
      <c r="C45" s="15"/>
      <c r="D45" s="16"/>
      <c r="E45" s="15"/>
      <c r="F45" s="17"/>
      <c r="G45" s="19"/>
      <c r="H45" s="19"/>
      <c r="L45">
        <f t="shared" si="1"/>
      </c>
      <c r="M45">
        <f t="shared" si="2"/>
      </c>
      <c r="N45">
        <f>IF($B$1=0,0,IF(F45=MAX($F$6:$F$206),MAX($N$6:N44)+1,0))</f>
        <v>0</v>
      </c>
      <c r="P45">
        <f t="shared" si="3"/>
      </c>
    </row>
    <row r="46" spans="2:16" ht="39.75" customHeight="1" thickBot="1">
      <c r="B46" s="15">
        <f t="shared" si="0"/>
      </c>
      <c r="C46" s="15"/>
      <c r="D46" s="16"/>
      <c r="E46" s="15"/>
      <c r="F46" s="17"/>
      <c r="G46" s="19"/>
      <c r="H46" s="19"/>
      <c r="L46">
        <f t="shared" si="1"/>
      </c>
      <c r="M46">
        <f t="shared" si="2"/>
      </c>
      <c r="N46">
        <f>IF($B$1=0,0,IF(F46=MAX($F$6:$F$206),MAX($N$6:N45)+1,0))</f>
        <v>0</v>
      </c>
      <c r="P46">
        <f t="shared" si="3"/>
      </c>
    </row>
    <row r="47" spans="2:16" ht="39.75" customHeight="1" thickBot="1">
      <c r="B47" s="15">
        <f t="shared" si="0"/>
      </c>
      <c r="C47" s="15"/>
      <c r="D47" s="16"/>
      <c r="E47" s="15"/>
      <c r="F47" s="17"/>
      <c r="G47" s="18"/>
      <c r="H47" s="18"/>
      <c r="L47">
        <f t="shared" si="1"/>
      </c>
      <c r="M47">
        <f t="shared" si="2"/>
      </c>
      <c r="N47">
        <f>IF($B$1=0,0,IF(F47=MAX($F$6:$F$206),MAX($N$6:N46)+1,0))</f>
        <v>0</v>
      </c>
      <c r="P47">
        <f t="shared" si="3"/>
      </c>
    </row>
    <row r="48" spans="2:16" ht="39.75" customHeight="1" thickBot="1">
      <c r="B48" s="15">
        <f t="shared" si="0"/>
      </c>
      <c r="C48" s="15"/>
      <c r="D48" s="16"/>
      <c r="E48" s="15"/>
      <c r="F48" s="17"/>
      <c r="G48" s="19"/>
      <c r="H48" s="19"/>
      <c r="L48">
        <f t="shared" si="1"/>
      </c>
      <c r="M48">
        <f t="shared" si="2"/>
      </c>
      <c r="N48">
        <f>IF($B$1=0,0,IF(F48=MAX($F$6:$F$206),MAX($N$6:N47)+1,0))</f>
        <v>0</v>
      </c>
      <c r="P48">
        <f t="shared" si="3"/>
      </c>
    </row>
    <row r="49" spans="2:16" ht="39.75" customHeight="1" thickBot="1">
      <c r="B49" s="15">
        <f t="shared" si="0"/>
      </c>
      <c r="C49" s="15"/>
      <c r="D49" s="16"/>
      <c r="E49" s="15"/>
      <c r="F49" s="17"/>
      <c r="G49" s="19"/>
      <c r="H49" s="19"/>
      <c r="L49">
        <f t="shared" si="1"/>
      </c>
      <c r="M49">
        <f t="shared" si="2"/>
      </c>
      <c r="N49">
        <f>IF($B$1=0,0,IF(F49=MAX($F$6:$F$206),MAX($N$6:N48)+1,0))</f>
        <v>0</v>
      </c>
      <c r="P49">
        <f t="shared" si="3"/>
      </c>
    </row>
    <row r="50" spans="2:16" ht="39.75" customHeight="1" thickBot="1">
      <c r="B50" s="15">
        <f t="shared" si="0"/>
      </c>
      <c r="C50" s="15"/>
      <c r="D50" s="16"/>
      <c r="E50" s="15"/>
      <c r="F50" s="17"/>
      <c r="G50" s="19"/>
      <c r="H50" s="19"/>
      <c r="L50">
        <f t="shared" si="1"/>
      </c>
      <c r="M50">
        <f t="shared" si="2"/>
      </c>
      <c r="N50">
        <f>IF($B$1=0,0,IF(F50=MAX($F$6:$F$206),MAX($N$6:N49)+1,0))</f>
        <v>0</v>
      </c>
      <c r="P50">
        <f t="shared" si="3"/>
      </c>
    </row>
    <row r="51" spans="2:16" ht="39.75" customHeight="1" thickBot="1">
      <c r="B51" s="15">
        <f t="shared" si="0"/>
      </c>
      <c r="C51" s="15"/>
      <c r="D51" s="16"/>
      <c r="E51" s="15"/>
      <c r="F51" s="17"/>
      <c r="G51" s="18"/>
      <c r="H51" s="18"/>
      <c r="L51">
        <f t="shared" si="1"/>
      </c>
      <c r="M51">
        <f t="shared" si="2"/>
      </c>
      <c r="N51">
        <f>IF($B$1=0,0,IF(F51=MAX($F$6:$F$206),MAX($N$6:N50)+1,0))</f>
        <v>0</v>
      </c>
      <c r="P51">
        <f t="shared" si="3"/>
      </c>
    </row>
    <row r="52" spans="2:16" ht="39.75" customHeight="1" thickBot="1">
      <c r="B52" s="15">
        <f t="shared" si="0"/>
      </c>
      <c r="C52" s="15"/>
      <c r="D52" s="16"/>
      <c r="E52" s="15"/>
      <c r="F52" s="17"/>
      <c r="G52" s="18"/>
      <c r="H52" s="18"/>
      <c r="L52">
        <f t="shared" si="1"/>
      </c>
      <c r="M52">
        <f t="shared" si="2"/>
      </c>
      <c r="N52">
        <f>IF($B$1=0,0,IF(F52=MAX($F$6:$F$206),MAX($N$6:N51)+1,0))</f>
        <v>0</v>
      </c>
      <c r="P52">
        <f t="shared" si="3"/>
      </c>
    </row>
    <row r="53" spans="2:16" ht="39.75" customHeight="1" thickBot="1">
      <c r="B53" s="15">
        <f t="shared" si="0"/>
      </c>
      <c r="C53" s="15"/>
      <c r="D53" s="16"/>
      <c r="E53" s="15"/>
      <c r="F53" s="17"/>
      <c r="G53" s="19"/>
      <c r="H53" s="19"/>
      <c r="L53">
        <f t="shared" si="1"/>
      </c>
      <c r="M53">
        <f t="shared" si="2"/>
      </c>
      <c r="N53">
        <f>IF($B$1=0,0,IF(F53=MAX($F$6:$F$206),MAX($N$6:N52)+1,0))</f>
        <v>0</v>
      </c>
      <c r="P53">
        <f t="shared" si="3"/>
      </c>
    </row>
    <row r="54" spans="2:16" ht="39.75" customHeight="1" thickBot="1">
      <c r="B54" s="15">
        <f t="shared" si="0"/>
      </c>
      <c r="C54" s="15"/>
      <c r="D54" s="16"/>
      <c r="E54" s="15"/>
      <c r="F54" s="17"/>
      <c r="G54" s="18"/>
      <c r="H54" s="18"/>
      <c r="L54">
        <f t="shared" si="1"/>
      </c>
      <c r="M54">
        <f t="shared" si="2"/>
      </c>
      <c r="N54">
        <f>IF($B$1=0,0,IF(F54=MAX($F$6:$F$206),MAX($N$6:N53)+1,0))</f>
        <v>0</v>
      </c>
      <c r="P54">
        <f t="shared" si="3"/>
      </c>
    </row>
    <row r="55" spans="2:16" ht="39.75" customHeight="1" thickBot="1">
      <c r="B55" s="15">
        <f t="shared" si="0"/>
      </c>
      <c r="C55" s="15"/>
      <c r="D55" s="16"/>
      <c r="E55" s="15"/>
      <c r="F55" s="17"/>
      <c r="G55" s="19"/>
      <c r="H55" s="19"/>
      <c r="L55">
        <f t="shared" si="1"/>
      </c>
      <c r="M55">
        <f t="shared" si="2"/>
      </c>
      <c r="N55">
        <f>IF($B$1=0,0,IF(F55=MAX($F$6:$F$206),MAX($N$6:N54)+1,0))</f>
        <v>0</v>
      </c>
      <c r="P55">
        <f t="shared" si="3"/>
      </c>
    </row>
    <row r="56" spans="2:16" ht="39.75" customHeight="1" thickBot="1">
      <c r="B56" s="15">
        <f t="shared" si="0"/>
      </c>
      <c r="C56" s="15"/>
      <c r="D56" s="16"/>
      <c r="E56" s="15"/>
      <c r="F56" s="17"/>
      <c r="G56" s="19"/>
      <c r="H56" s="19"/>
      <c r="L56">
        <f t="shared" si="1"/>
      </c>
      <c r="M56">
        <f t="shared" si="2"/>
      </c>
      <c r="N56">
        <f>IF($B$1=0,0,IF(F56=MAX($F$6:$F$206),MAX($N$6:N55)+1,0))</f>
        <v>0</v>
      </c>
      <c r="P56">
        <f t="shared" si="3"/>
      </c>
    </row>
    <row r="57" spans="2:16" ht="39.75" customHeight="1" thickBot="1">
      <c r="B57" s="15">
        <f t="shared" si="0"/>
      </c>
      <c r="C57" s="15"/>
      <c r="D57" s="16"/>
      <c r="E57" s="15"/>
      <c r="F57" s="17"/>
      <c r="G57" s="18"/>
      <c r="H57" s="18"/>
      <c r="L57">
        <f t="shared" si="1"/>
      </c>
      <c r="M57">
        <f t="shared" si="2"/>
      </c>
      <c r="N57">
        <f>IF($B$1=0,0,IF(F57=MAX($F$6:$F$206),MAX($N$6:N56)+1,0))</f>
        <v>0</v>
      </c>
      <c r="P57">
        <f t="shared" si="3"/>
      </c>
    </row>
    <row r="58" spans="2:16" ht="39.75" customHeight="1" thickBot="1">
      <c r="B58" s="15">
        <f t="shared" si="0"/>
      </c>
      <c r="C58" s="15"/>
      <c r="D58" s="16"/>
      <c r="E58" s="15"/>
      <c r="F58" s="17"/>
      <c r="G58" s="19"/>
      <c r="H58" s="19"/>
      <c r="L58">
        <f t="shared" si="1"/>
      </c>
      <c r="M58">
        <f t="shared" si="2"/>
      </c>
      <c r="N58">
        <f>IF($B$1=0,0,IF(F58=MAX($F$6:$F$206),MAX($N$6:N57)+1,0))</f>
        <v>0</v>
      </c>
      <c r="P58">
        <f t="shared" si="3"/>
      </c>
    </row>
    <row r="59" spans="2:16" ht="39.75" customHeight="1" thickBot="1">
      <c r="B59" s="15">
        <f t="shared" si="0"/>
      </c>
      <c r="C59" s="15"/>
      <c r="D59" s="16"/>
      <c r="E59" s="15"/>
      <c r="F59" s="17"/>
      <c r="G59" s="19"/>
      <c r="H59" s="19"/>
      <c r="L59">
        <f t="shared" si="1"/>
      </c>
      <c r="M59">
        <f t="shared" si="2"/>
      </c>
      <c r="N59">
        <f>IF($B$1=0,0,IF(F59=MAX($F$6:$F$206),MAX($N$6:N58)+1,0))</f>
        <v>0</v>
      </c>
      <c r="P59">
        <f t="shared" si="3"/>
      </c>
    </row>
    <row r="60" spans="2:16" ht="39.75" customHeight="1" thickBot="1">
      <c r="B60" s="15">
        <f t="shared" si="0"/>
      </c>
      <c r="C60" s="15"/>
      <c r="D60" s="16"/>
      <c r="E60" s="15"/>
      <c r="F60" s="17"/>
      <c r="G60" s="19"/>
      <c r="H60" s="19"/>
      <c r="L60">
        <f t="shared" si="1"/>
      </c>
      <c r="M60">
        <f t="shared" si="2"/>
      </c>
      <c r="N60">
        <f>IF($B$1=0,0,IF(F60=MAX($F$6:$F$206),MAX($N$6:N59)+1,0))</f>
        <v>0</v>
      </c>
      <c r="P60">
        <f t="shared" si="3"/>
      </c>
    </row>
    <row r="61" spans="2:16" ht="39.75" customHeight="1" thickBot="1">
      <c r="B61" s="15">
        <f t="shared" si="0"/>
      </c>
      <c r="C61" s="15"/>
      <c r="D61" s="16"/>
      <c r="E61" s="15"/>
      <c r="F61" s="17"/>
      <c r="G61" s="18"/>
      <c r="H61" s="18"/>
      <c r="L61">
        <f t="shared" si="1"/>
      </c>
      <c r="M61">
        <f t="shared" si="2"/>
      </c>
      <c r="N61">
        <f>IF($B$1=0,0,IF(F61=MAX($F$6:$F$206),MAX($N$6:N60)+1,0))</f>
        <v>0</v>
      </c>
      <c r="P61">
        <f t="shared" si="3"/>
      </c>
    </row>
    <row r="62" spans="2:16" ht="39.75" customHeight="1" thickBot="1">
      <c r="B62" s="15">
        <f t="shared" si="0"/>
      </c>
      <c r="C62" s="15"/>
      <c r="D62" s="16"/>
      <c r="E62" s="15"/>
      <c r="F62" s="17"/>
      <c r="G62" s="18"/>
      <c r="H62" s="18"/>
      <c r="L62">
        <f t="shared" si="1"/>
      </c>
      <c r="M62">
        <f t="shared" si="2"/>
      </c>
      <c r="N62">
        <f>IF($B$1=0,0,IF(F62=MAX($F$6:$F$206),MAX($N$6:N61)+1,0))</f>
        <v>0</v>
      </c>
      <c r="P62">
        <f t="shared" si="3"/>
      </c>
    </row>
    <row r="63" spans="2:16" ht="39.75" customHeight="1" thickBot="1">
      <c r="B63" s="15">
        <f t="shared" si="0"/>
      </c>
      <c r="C63" s="15"/>
      <c r="D63" s="16"/>
      <c r="E63" s="15"/>
      <c r="F63" s="17"/>
      <c r="G63" s="19"/>
      <c r="H63" s="19"/>
      <c r="L63">
        <f t="shared" si="1"/>
      </c>
      <c r="M63">
        <f t="shared" si="2"/>
      </c>
      <c r="N63">
        <f>IF($B$1=0,0,IF(F63=MAX($F$6:$F$206),MAX($N$6:N62)+1,0))</f>
        <v>0</v>
      </c>
      <c r="P63">
        <f t="shared" si="3"/>
      </c>
    </row>
    <row r="64" spans="2:16" ht="39.75" customHeight="1" thickBot="1">
      <c r="B64" s="15">
        <f t="shared" si="0"/>
      </c>
      <c r="C64" s="15"/>
      <c r="D64" s="16"/>
      <c r="E64" s="15"/>
      <c r="F64" s="17"/>
      <c r="G64" s="19"/>
      <c r="H64" s="19"/>
      <c r="L64">
        <f t="shared" si="1"/>
      </c>
      <c r="M64">
        <f t="shared" si="2"/>
      </c>
      <c r="N64">
        <f>IF($B$1=0,0,IF(F64=MAX($F$6:$F$206),MAX($N$6:N63)+1,0))</f>
        <v>0</v>
      </c>
      <c r="P64">
        <f t="shared" si="3"/>
      </c>
    </row>
    <row r="65" spans="2:16" ht="39.75" customHeight="1" thickBot="1">
      <c r="B65" s="15">
        <f t="shared" si="0"/>
      </c>
      <c r="C65" s="15"/>
      <c r="D65" s="16"/>
      <c r="E65" s="15"/>
      <c r="F65" s="17"/>
      <c r="G65" s="19"/>
      <c r="H65" s="19"/>
      <c r="L65">
        <f t="shared" si="1"/>
      </c>
      <c r="M65">
        <f t="shared" si="2"/>
      </c>
      <c r="N65">
        <f>IF($B$1=0,0,IF(F65=MAX($F$6:$F$206),MAX($N$6:N64)+1,0))</f>
        <v>0</v>
      </c>
      <c r="P65">
        <f t="shared" si="3"/>
      </c>
    </row>
    <row r="66" spans="2:16" ht="39.75" customHeight="1" thickBot="1">
      <c r="B66" s="15">
        <f t="shared" si="0"/>
      </c>
      <c r="C66" s="15"/>
      <c r="D66" s="16"/>
      <c r="E66" s="15"/>
      <c r="F66" s="17"/>
      <c r="G66" s="18"/>
      <c r="H66" s="18"/>
      <c r="L66">
        <f t="shared" si="1"/>
      </c>
      <c r="M66">
        <f t="shared" si="2"/>
      </c>
      <c r="N66">
        <f>IF($B$1=0,0,IF(F66=MAX($F$6:$F$206),MAX($N$6:N65)+1,0))</f>
        <v>0</v>
      </c>
      <c r="P66">
        <f t="shared" si="3"/>
      </c>
    </row>
    <row r="67" spans="2:16" ht="39.75" customHeight="1" thickBot="1">
      <c r="B67" s="15">
        <f t="shared" si="0"/>
      </c>
      <c r="C67" s="15"/>
      <c r="D67" s="16"/>
      <c r="E67" s="15"/>
      <c r="F67" s="17"/>
      <c r="G67" s="18"/>
      <c r="H67" s="18"/>
      <c r="L67">
        <f t="shared" si="1"/>
      </c>
      <c r="M67">
        <f t="shared" si="2"/>
      </c>
      <c r="N67">
        <f>IF($B$1=0,0,IF(F67=MAX($F$6:$F$206),MAX($N$6:N66)+1,0))</f>
        <v>0</v>
      </c>
      <c r="P67">
        <f t="shared" si="3"/>
      </c>
    </row>
    <row r="68" spans="2:16" ht="39.75" customHeight="1" thickBot="1">
      <c r="B68" s="15">
        <f t="shared" si="0"/>
      </c>
      <c r="C68" s="15"/>
      <c r="D68" s="16"/>
      <c r="E68" s="15"/>
      <c r="F68" s="17"/>
      <c r="G68" s="19"/>
      <c r="H68" s="19"/>
      <c r="L68">
        <f t="shared" si="1"/>
      </c>
      <c r="M68">
        <f t="shared" si="2"/>
      </c>
      <c r="N68">
        <f>IF($B$1=0,0,IF(F68=MAX($F$6:$F$206),MAX($N$6:N67)+1,0))</f>
        <v>0</v>
      </c>
      <c r="P68">
        <f t="shared" si="3"/>
      </c>
    </row>
    <row r="69" spans="2:16" ht="39.75" customHeight="1" thickBot="1">
      <c r="B69" s="15">
        <f t="shared" si="0"/>
      </c>
      <c r="C69" s="15"/>
      <c r="D69" s="16"/>
      <c r="E69" s="15"/>
      <c r="F69" s="17"/>
      <c r="G69" s="18"/>
      <c r="H69" s="18"/>
      <c r="L69">
        <f t="shared" si="1"/>
      </c>
      <c r="M69">
        <f t="shared" si="2"/>
      </c>
      <c r="N69">
        <f>IF($B$1=0,0,IF(F69=MAX($F$6:$F$206),MAX($N$6:N68)+1,0))</f>
        <v>0</v>
      </c>
      <c r="P69">
        <f t="shared" si="3"/>
      </c>
    </row>
    <row r="70" spans="2:16" ht="39.75" customHeight="1" thickBot="1">
      <c r="B70" s="15">
        <f aca="true" t="shared" si="4" ref="B70:B133">IF(ISERROR(RANK(M70,$M$6:$M$206,1))=TRUE,"",RANK(M70,$M$6:$M$206,1))</f>
      </c>
      <c r="C70" s="15"/>
      <c r="D70" s="16"/>
      <c r="E70" s="15"/>
      <c r="F70" s="17"/>
      <c r="G70" s="19"/>
      <c r="H70" s="19"/>
      <c r="L70">
        <f aca="true" t="shared" si="5" ref="L70:L133">B70</f>
      </c>
      <c r="M70">
        <f aca="true" t="shared" si="6" ref="M70:M133">IF(F70+N70=0,"",F70+N70)</f>
      </c>
      <c r="N70">
        <f>IF($B$1=0,0,IF(F70=MAX($F$6:$F$206),MAX($N$6:N69)+1,0))</f>
        <v>0</v>
      </c>
      <c r="P70">
        <f t="shared" si="3"/>
      </c>
    </row>
    <row r="71" spans="2:16" ht="39.75" customHeight="1" thickBot="1">
      <c r="B71" s="15">
        <f t="shared" si="4"/>
      </c>
      <c r="C71" s="15"/>
      <c r="D71" s="16"/>
      <c r="E71" s="15"/>
      <c r="F71" s="17"/>
      <c r="G71" s="19"/>
      <c r="H71" s="19"/>
      <c r="L71">
        <f t="shared" si="5"/>
      </c>
      <c r="M71">
        <f t="shared" si="6"/>
      </c>
      <c r="N71">
        <f>IF($B$1=0,0,IF(F71=MAX($F$6:$F$206),MAX($N$6:N70)+1,0))</f>
        <v>0</v>
      </c>
      <c r="P71">
        <f aca="true" t="shared" si="7" ref="P71:P134">CONCATENATE(TRIM(C71),TRIM(D71))</f>
      </c>
    </row>
    <row r="72" spans="2:16" ht="39.75" customHeight="1" thickBot="1">
      <c r="B72" s="15">
        <f t="shared" si="4"/>
      </c>
      <c r="C72" s="15"/>
      <c r="D72" s="16"/>
      <c r="E72" s="15"/>
      <c r="F72" s="17"/>
      <c r="G72" s="18"/>
      <c r="H72" s="18"/>
      <c r="L72">
        <f t="shared" si="5"/>
      </c>
      <c r="M72">
        <f t="shared" si="6"/>
      </c>
      <c r="N72">
        <f>IF($B$1=0,0,IF(F72=MAX($F$6:$F$206),MAX($N$6:N71)+1,0))</f>
        <v>0</v>
      </c>
      <c r="P72">
        <f t="shared" si="7"/>
      </c>
    </row>
    <row r="73" spans="2:16" ht="39.75" customHeight="1" thickBot="1">
      <c r="B73" s="15">
        <f t="shared" si="4"/>
      </c>
      <c r="C73" s="15"/>
      <c r="D73" s="16"/>
      <c r="E73" s="15"/>
      <c r="F73" s="17"/>
      <c r="G73" s="19"/>
      <c r="H73" s="19"/>
      <c r="L73">
        <f t="shared" si="5"/>
      </c>
      <c r="M73">
        <f t="shared" si="6"/>
      </c>
      <c r="N73">
        <f>IF($B$1=0,0,IF(F73=MAX($F$6:$F$206),MAX($N$6:N72)+1,0))</f>
        <v>0</v>
      </c>
      <c r="P73">
        <f t="shared" si="7"/>
      </c>
    </row>
    <row r="74" spans="2:16" ht="39.75" customHeight="1" thickBot="1">
      <c r="B74" s="15">
        <f t="shared" si="4"/>
      </c>
      <c r="C74" s="15"/>
      <c r="D74" s="16"/>
      <c r="E74" s="15"/>
      <c r="F74" s="17"/>
      <c r="G74" s="18"/>
      <c r="H74" s="18"/>
      <c r="L74">
        <f t="shared" si="5"/>
      </c>
      <c r="M74">
        <f t="shared" si="6"/>
      </c>
      <c r="N74">
        <f>IF($B$1=0,0,IF(F74=MAX($F$6:$F$206),MAX($N$6:N73)+1,0))</f>
        <v>0</v>
      </c>
      <c r="P74">
        <f t="shared" si="7"/>
      </c>
    </row>
    <row r="75" spans="2:16" ht="39.75" customHeight="1" thickBot="1">
      <c r="B75" s="15">
        <f t="shared" si="4"/>
      </c>
      <c r="C75" s="15"/>
      <c r="D75" s="16"/>
      <c r="E75" s="15"/>
      <c r="F75" s="17"/>
      <c r="G75" s="19"/>
      <c r="H75" s="19"/>
      <c r="L75">
        <f t="shared" si="5"/>
      </c>
      <c r="M75">
        <f t="shared" si="6"/>
      </c>
      <c r="N75">
        <f>IF($B$1=0,0,IF(F75=MAX($F$6:$F$206),MAX($N$6:N74)+1,0))</f>
        <v>0</v>
      </c>
      <c r="P75">
        <f t="shared" si="7"/>
      </c>
    </row>
    <row r="76" spans="2:16" ht="39.75" customHeight="1" thickBot="1">
      <c r="B76" s="15">
        <f t="shared" si="4"/>
      </c>
      <c r="C76" s="15"/>
      <c r="D76" s="16"/>
      <c r="E76" s="15"/>
      <c r="F76" s="17"/>
      <c r="G76" s="19"/>
      <c r="H76" s="19"/>
      <c r="L76">
        <f t="shared" si="5"/>
      </c>
      <c r="M76">
        <f t="shared" si="6"/>
      </c>
      <c r="N76">
        <f>IF($B$1=0,0,IF(F76=MAX($F$6:$F$206),MAX($N$6:N75)+1,0))</f>
        <v>0</v>
      </c>
      <c r="P76">
        <f t="shared" si="7"/>
      </c>
    </row>
    <row r="77" spans="2:16" ht="39.75" customHeight="1" thickBot="1">
      <c r="B77" s="15">
        <f t="shared" si="4"/>
      </c>
      <c r="C77" s="15"/>
      <c r="D77" s="16"/>
      <c r="E77" s="15"/>
      <c r="F77" s="17"/>
      <c r="G77" s="19"/>
      <c r="H77" s="19"/>
      <c r="L77">
        <f t="shared" si="5"/>
      </c>
      <c r="M77">
        <f t="shared" si="6"/>
      </c>
      <c r="N77">
        <f>IF($B$1=0,0,IF(F77=MAX($F$6:$F$206),MAX($N$6:N76)+1,0))</f>
        <v>0</v>
      </c>
      <c r="P77">
        <f t="shared" si="7"/>
      </c>
    </row>
    <row r="78" spans="2:16" ht="39.75" customHeight="1" thickBot="1">
      <c r="B78" s="15">
        <f t="shared" si="4"/>
      </c>
      <c r="C78" s="15"/>
      <c r="D78" s="16"/>
      <c r="E78" s="15"/>
      <c r="F78" s="17"/>
      <c r="G78" s="18"/>
      <c r="H78" s="18"/>
      <c r="L78">
        <f t="shared" si="5"/>
      </c>
      <c r="M78">
        <f t="shared" si="6"/>
      </c>
      <c r="N78">
        <f>IF($B$1=0,0,IF(F78=MAX($F$6:$F$206),MAX($N$6:N77)+1,0))</f>
        <v>0</v>
      </c>
      <c r="P78">
        <f t="shared" si="7"/>
      </c>
    </row>
    <row r="79" spans="2:16" ht="39.75" customHeight="1" thickBot="1">
      <c r="B79" s="15">
        <f t="shared" si="4"/>
      </c>
      <c r="C79" s="15"/>
      <c r="D79" s="16"/>
      <c r="E79" s="15"/>
      <c r="F79" s="17"/>
      <c r="G79" s="18"/>
      <c r="H79" s="18"/>
      <c r="L79">
        <f t="shared" si="5"/>
      </c>
      <c r="M79">
        <f t="shared" si="6"/>
      </c>
      <c r="N79">
        <f>IF($B$1=0,0,IF(F79=MAX($F$6:$F$206),MAX($N$6:N78)+1,0))</f>
        <v>0</v>
      </c>
      <c r="P79">
        <f t="shared" si="7"/>
      </c>
    </row>
    <row r="80" spans="2:16" ht="39.75" customHeight="1" thickBot="1">
      <c r="B80" s="15">
        <f t="shared" si="4"/>
      </c>
      <c r="C80" s="15"/>
      <c r="D80" s="16"/>
      <c r="E80" s="15"/>
      <c r="F80" s="17"/>
      <c r="G80" s="18"/>
      <c r="H80" s="18"/>
      <c r="L80">
        <f t="shared" si="5"/>
      </c>
      <c r="M80">
        <f t="shared" si="6"/>
      </c>
      <c r="N80">
        <f>IF($B$1=0,0,IF(F80=MAX($F$6:$F$206),MAX($N$6:N79)+1,0))</f>
        <v>0</v>
      </c>
      <c r="P80">
        <f t="shared" si="7"/>
      </c>
    </row>
    <row r="81" spans="2:16" ht="39.75" customHeight="1" thickBot="1">
      <c r="B81" s="15">
        <f t="shared" si="4"/>
      </c>
      <c r="C81" s="15"/>
      <c r="D81" s="16"/>
      <c r="E81" s="15"/>
      <c r="F81" s="17"/>
      <c r="G81" s="18"/>
      <c r="H81" s="18"/>
      <c r="L81">
        <f t="shared" si="5"/>
      </c>
      <c r="M81">
        <f t="shared" si="6"/>
      </c>
      <c r="N81">
        <f>IF($B$1=0,0,IF(F81=MAX($F$6:$F$206),MAX($N$6:N80)+1,0))</f>
        <v>0</v>
      </c>
      <c r="P81">
        <f t="shared" si="7"/>
      </c>
    </row>
    <row r="82" spans="2:16" ht="39.75" customHeight="1" thickBot="1">
      <c r="B82" s="15">
        <f t="shared" si="4"/>
      </c>
      <c r="C82" s="15"/>
      <c r="D82" s="16"/>
      <c r="E82" s="15"/>
      <c r="F82" s="17"/>
      <c r="G82" s="19"/>
      <c r="H82" s="19"/>
      <c r="L82">
        <f t="shared" si="5"/>
      </c>
      <c r="M82">
        <f t="shared" si="6"/>
      </c>
      <c r="N82">
        <f>IF($B$1=0,0,IF(F82=MAX($F$6:$F$206),MAX($N$6:N81)+1,0))</f>
        <v>0</v>
      </c>
      <c r="P82">
        <f t="shared" si="7"/>
      </c>
    </row>
    <row r="83" spans="2:16" ht="39.75" customHeight="1" thickBot="1">
      <c r="B83" s="15">
        <f t="shared" si="4"/>
      </c>
      <c r="C83" s="15"/>
      <c r="D83" s="16"/>
      <c r="E83" s="15"/>
      <c r="F83" s="17"/>
      <c r="G83" s="19"/>
      <c r="H83" s="19"/>
      <c r="L83">
        <f t="shared" si="5"/>
      </c>
      <c r="M83">
        <f t="shared" si="6"/>
      </c>
      <c r="N83">
        <f>IF($B$1=0,0,IF(F83=MAX($F$6:$F$206),MAX($N$6:N82)+1,0))</f>
        <v>0</v>
      </c>
      <c r="P83">
        <f t="shared" si="7"/>
      </c>
    </row>
    <row r="84" spans="2:16" ht="39.75" customHeight="1" thickBot="1">
      <c r="B84" s="15">
        <f t="shared" si="4"/>
      </c>
      <c r="C84" s="15"/>
      <c r="D84" s="16"/>
      <c r="E84" s="15"/>
      <c r="F84" s="17"/>
      <c r="G84" s="18"/>
      <c r="H84" s="18"/>
      <c r="L84">
        <f t="shared" si="5"/>
      </c>
      <c r="M84">
        <f t="shared" si="6"/>
      </c>
      <c r="N84">
        <f>IF($B$1=0,0,IF(F84=MAX($F$6:$F$206),MAX($N$6:N83)+1,0))</f>
        <v>0</v>
      </c>
      <c r="P84">
        <f t="shared" si="7"/>
      </c>
    </row>
    <row r="85" spans="2:16" ht="39.75" customHeight="1" thickBot="1">
      <c r="B85" s="15">
        <f t="shared" si="4"/>
      </c>
      <c r="C85" s="15"/>
      <c r="D85" s="16"/>
      <c r="E85" s="15"/>
      <c r="F85" s="17"/>
      <c r="G85" s="19"/>
      <c r="H85" s="19"/>
      <c r="L85">
        <f t="shared" si="5"/>
      </c>
      <c r="M85">
        <f t="shared" si="6"/>
      </c>
      <c r="N85">
        <f>IF($B$1=0,0,IF(F85=MAX($F$6:$F$206),MAX($N$6:N84)+1,0))</f>
        <v>0</v>
      </c>
      <c r="P85">
        <f t="shared" si="7"/>
      </c>
    </row>
    <row r="86" spans="2:16" ht="39.75" customHeight="1" thickBot="1">
      <c r="B86" s="15">
        <f t="shared" si="4"/>
      </c>
      <c r="C86" s="15"/>
      <c r="D86" s="16"/>
      <c r="E86" s="15"/>
      <c r="F86" s="17"/>
      <c r="G86" s="18"/>
      <c r="H86" s="18"/>
      <c r="L86">
        <f t="shared" si="5"/>
      </c>
      <c r="M86">
        <f t="shared" si="6"/>
      </c>
      <c r="N86">
        <f>IF($B$1=0,0,IF(F86=MAX($F$6:$F$206),MAX($N$6:N85)+1,0))</f>
        <v>0</v>
      </c>
      <c r="P86">
        <f t="shared" si="7"/>
      </c>
    </row>
    <row r="87" spans="2:16" ht="39.75" customHeight="1" thickBot="1">
      <c r="B87" s="15">
        <f t="shared" si="4"/>
      </c>
      <c r="C87" s="15"/>
      <c r="D87" s="16"/>
      <c r="E87" s="15"/>
      <c r="F87" s="17"/>
      <c r="G87" s="20"/>
      <c r="H87" s="20"/>
      <c r="L87">
        <f t="shared" si="5"/>
      </c>
      <c r="M87">
        <f t="shared" si="6"/>
      </c>
      <c r="N87">
        <f>IF($B$1=0,0,IF(F87=MAX($F$6:$F$206),MAX($N$6:N86)+1,0))</f>
        <v>0</v>
      </c>
      <c r="P87">
        <f t="shared" si="7"/>
      </c>
    </row>
    <row r="88" spans="2:16" ht="39.75" customHeight="1" thickBot="1">
      <c r="B88" s="15">
        <f t="shared" si="4"/>
      </c>
      <c r="C88" s="15"/>
      <c r="D88" s="16"/>
      <c r="E88" s="15"/>
      <c r="F88" s="17"/>
      <c r="G88" s="20"/>
      <c r="H88" s="20"/>
      <c r="L88">
        <f t="shared" si="5"/>
      </c>
      <c r="M88">
        <f t="shared" si="6"/>
      </c>
      <c r="N88">
        <f>IF($B$1=0,0,IF(F88=MAX($F$6:$F$206),MAX($N$6:N87)+1,0))</f>
        <v>0</v>
      </c>
      <c r="P88">
        <f t="shared" si="7"/>
      </c>
    </row>
    <row r="89" spans="2:16" ht="39.75" customHeight="1" thickBot="1">
      <c r="B89" s="15">
        <f t="shared" si="4"/>
      </c>
      <c r="C89" s="15"/>
      <c r="D89" s="16"/>
      <c r="E89" s="15"/>
      <c r="F89" s="17"/>
      <c r="G89" s="20"/>
      <c r="H89" s="20"/>
      <c r="L89">
        <f t="shared" si="5"/>
      </c>
      <c r="M89">
        <f t="shared" si="6"/>
      </c>
      <c r="N89">
        <f>IF($B$1=0,0,IF(F89=MAX($F$6:$F$206),MAX($N$6:N88)+1,0))</f>
        <v>0</v>
      </c>
      <c r="P89">
        <f t="shared" si="7"/>
      </c>
    </row>
    <row r="90" spans="2:16" ht="39.75" customHeight="1" thickBot="1">
      <c r="B90" s="15">
        <f t="shared" si="4"/>
      </c>
      <c r="C90" s="15"/>
      <c r="D90" s="16"/>
      <c r="E90" s="15"/>
      <c r="F90" s="17"/>
      <c r="G90" s="20"/>
      <c r="H90" s="20"/>
      <c r="L90">
        <f t="shared" si="5"/>
      </c>
      <c r="M90">
        <f t="shared" si="6"/>
      </c>
      <c r="N90">
        <f>IF($B$1=0,0,IF(F90=MAX($F$6:$F$206),MAX($N$6:N89)+1,0))</f>
        <v>0</v>
      </c>
      <c r="P90">
        <f t="shared" si="7"/>
      </c>
    </row>
    <row r="91" spans="2:16" ht="39.75" customHeight="1" thickBot="1">
      <c r="B91" s="15">
        <f t="shared" si="4"/>
      </c>
      <c r="C91" s="15"/>
      <c r="D91" s="16"/>
      <c r="E91" s="15"/>
      <c r="F91" s="17"/>
      <c r="G91" s="20"/>
      <c r="H91" s="20"/>
      <c r="L91">
        <f t="shared" si="5"/>
      </c>
      <c r="M91">
        <f t="shared" si="6"/>
      </c>
      <c r="N91">
        <f>IF($B$1=0,0,IF(F91=MAX($F$6:$F$206),MAX($N$6:N90)+1,0))</f>
        <v>0</v>
      </c>
      <c r="P91">
        <f t="shared" si="7"/>
      </c>
    </row>
    <row r="92" spans="2:16" ht="39.75" customHeight="1" thickBot="1">
      <c r="B92" s="15">
        <f t="shared" si="4"/>
      </c>
      <c r="C92" s="15"/>
      <c r="D92" s="16"/>
      <c r="E92" s="15"/>
      <c r="F92" s="17"/>
      <c r="G92" s="20"/>
      <c r="H92" s="20"/>
      <c r="L92">
        <f t="shared" si="5"/>
      </c>
      <c r="M92">
        <f t="shared" si="6"/>
      </c>
      <c r="N92">
        <f>IF($B$1=0,0,IF(F92=MAX($F$6:$F$206),MAX($N$6:N91)+1,0))</f>
        <v>0</v>
      </c>
      <c r="P92">
        <f t="shared" si="7"/>
      </c>
    </row>
    <row r="93" spans="2:16" ht="39.75" customHeight="1" thickBot="1">
      <c r="B93" s="15">
        <f t="shared" si="4"/>
      </c>
      <c r="C93" s="15"/>
      <c r="D93" s="16"/>
      <c r="E93" s="15"/>
      <c r="F93" s="17"/>
      <c r="G93" s="20"/>
      <c r="H93" s="20"/>
      <c r="L93">
        <f t="shared" si="5"/>
      </c>
      <c r="M93">
        <f t="shared" si="6"/>
      </c>
      <c r="N93">
        <f>IF($B$1=0,0,IF(F93=MAX($F$6:$F$206),MAX($N$6:N92)+1,0))</f>
        <v>0</v>
      </c>
      <c r="P93">
        <f t="shared" si="7"/>
      </c>
    </row>
    <row r="94" spans="2:16" ht="39.75" customHeight="1" thickBot="1">
      <c r="B94" s="15">
        <f t="shared" si="4"/>
      </c>
      <c r="C94" s="15"/>
      <c r="D94" s="16"/>
      <c r="E94" s="15"/>
      <c r="F94" s="17"/>
      <c r="G94" s="20"/>
      <c r="H94" s="20"/>
      <c r="L94">
        <f t="shared" si="5"/>
      </c>
      <c r="M94">
        <f t="shared" si="6"/>
      </c>
      <c r="N94">
        <f>IF($B$1=0,0,IF(F94=MAX($F$6:$F$206),MAX($N$6:N93)+1,0))</f>
        <v>0</v>
      </c>
      <c r="P94">
        <f t="shared" si="7"/>
      </c>
    </row>
    <row r="95" spans="2:16" ht="39.75" customHeight="1" thickBot="1">
      <c r="B95" s="15">
        <f t="shared" si="4"/>
      </c>
      <c r="C95" s="15"/>
      <c r="D95" s="16"/>
      <c r="E95" s="15"/>
      <c r="F95" s="17"/>
      <c r="G95" s="20"/>
      <c r="H95" s="20"/>
      <c r="L95">
        <f t="shared" si="5"/>
      </c>
      <c r="M95">
        <f t="shared" si="6"/>
      </c>
      <c r="N95">
        <f>IF($B$1=0,0,IF(F95=MAX($F$6:$F$206),MAX($N$6:N94)+1,0))</f>
        <v>0</v>
      </c>
      <c r="P95">
        <f t="shared" si="7"/>
      </c>
    </row>
    <row r="96" spans="2:16" ht="39.75" customHeight="1" thickBot="1">
      <c r="B96" s="15">
        <f t="shared" si="4"/>
      </c>
      <c r="C96" s="15"/>
      <c r="D96" s="16"/>
      <c r="E96" s="15"/>
      <c r="F96" s="17"/>
      <c r="G96" s="20"/>
      <c r="H96" s="20"/>
      <c r="L96">
        <f t="shared" si="5"/>
      </c>
      <c r="M96">
        <f t="shared" si="6"/>
      </c>
      <c r="N96">
        <f>IF($B$1=0,0,IF(F96=MAX($F$6:$F$206),MAX($N$6:N95)+1,0))</f>
        <v>0</v>
      </c>
      <c r="P96">
        <f t="shared" si="7"/>
      </c>
    </row>
    <row r="97" spans="2:16" ht="39.75" customHeight="1" thickBot="1">
      <c r="B97" s="15">
        <f t="shared" si="4"/>
      </c>
      <c r="C97" s="15"/>
      <c r="D97" s="16"/>
      <c r="E97" s="15"/>
      <c r="F97" s="17"/>
      <c r="G97" s="20"/>
      <c r="H97" s="20"/>
      <c r="L97">
        <f t="shared" si="5"/>
      </c>
      <c r="M97">
        <f t="shared" si="6"/>
      </c>
      <c r="N97">
        <f>IF($B$1=0,0,IF(F97=MAX($F$6:$F$206),MAX($N$6:N96)+1,0))</f>
        <v>0</v>
      </c>
      <c r="P97">
        <f t="shared" si="7"/>
      </c>
    </row>
    <row r="98" spans="2:16" ht="39.75" customHeight="1" thickBot="1">
      <c r="B98" s="15">
        <f t="shared" si="4"/>
      </c>
      <c r="C98" s="15"/>
      <c r="D98" s="16"/>
      <c r="E98" s="15"/>
      <c r="F98" s="17"/>
      <c r="G98" s="20"/>
      <c r="H98" s="20"/>
      <c r="L98">
        <f t="shared" si="5"/>
      </c>
      <c r="M98">
        <f t="shared" si="6"/>
      </c>
      <c r="N98">
        <f>IF($B$1=0,0,IF(F98=MAX($F$6:$F$206),MAX($N$6:N97)+1,0))</f>
        <v>0</v>
      </c>
      <c r="P98">
        <f t="shared" si="7"/>
      </c>
    </row>
    <row r="99" spans="2:16" ht="39.75" customHeight="1" thickBot="1">
      <c r="B99" s="15">
        <f t="shared" si="4"/>
      </c>
      <c r="C99" s="15"/>
      <c r="D99" s="16"/>
      <c r="E99" s="15"/>
      <c r="F99" s="17"/>
      <c r="G99" s="20"/>
      <c r="H99" s="20"/>
      <c r="L99">
        <f t="shared" si="5"/>
      </c>
      <c r="M99">
        <f t="shared" si="6"/>
      </c>
      <c r="N99">
        <f>IF($B$1=0,0,IF(F99=MAX($F$6:$F$206),MAX($N$6:N98)+1,0))</f>
        <v>0</v>
      </c>
      <c r="P99">
        <f t="shared" si="7"/>
      </c>
    </row>
    <row r="100" spans="2:16" ht="39.75" customHeight="1" thickBot="1">
      <c r="B100" s="15">
        <f t="shared" si="4"/>
      </c>
      <c r="C100" s="15"/>
      <c r="D100" s="16"/>
      <c r="E100" s="15"/>
      <c r="F100" s="17"/>
      <c r="G100" s="20"/>
      <c r="H100" s="20"/>
      <c r="L100">
        <f t="shared" si="5"/>
      </c>
      <c r="M100">
        <f t="shared" si="6"/>
      </c>
      <c r="N100">
        <f>IF($B$1=0,0,IF(F100=MAX($F$6:$F$206),MAX($N$6:N99)+1,0))</f>
        <v>0</v>
      </c>
      <c r="P100">
        <f t="shared" si="7"/>
      </c>
    </row>
    <row r="101" spans="2:16" ht="39.75" customHeight="1" thickBot="1">
      <c r="B101" s="15">
        <f t="shared" si="4"/>
      </c>
      <c r="C101" s="15"/>
      <c r="D101" s="16"/>
      <c r="E101" s="15"/>
      <c r="F101" s="17"/>
      <c r="G101" s="20"/>
      <c r="H101" s="20"/>
      <c r="L101">
        <f t="shared" si="5"/>
      </c>
      <c r="M101">
        <f t="shared" si="6"/>
      </c>
      <c r="N101">
        <f>IF($B$1=0,0,IF(F101=MAX($F$6:$F$206),MAX($N$6:N100)+1,0))</f>
        <v>0</v>
      </c>
      <c r="P101">
        <f t="shared" si="7"/>
      </c>
    </row>
    <row r="102" spans="2:16" ht="39.75" customHeight="1" thickBot="1">
      <c r="B102" s="15">
        <f t="shared" si="4"/>
      </c>
      <c r="C102" s="15"/>
      <c r="D102" s="16"/>
      <c r="E102" s="15"/>
      <c r="F102" s="17"/>
      <c r="G102" s="20"/>
      <c r="H102" s="20"/>
      <c r="L102">
        <f t="shared" si="5"/>
      </c>
      <c r="M102">
        <f t="shared" si="6"/>
      </c>
      <c r="N102">
        <f>IF($B$1=0,0,IF(F102=MAX($F$6:$F$206),MAX($N$6:N101)+1,0))</f>
        <v>0</v>
      </c>
      <c r="P102">
        <f t="shared" si="7"/>
      </c>
    </row>
    <row r="103" spans="2:16" ht="39.75" customHeight="1" thickBot="1">
      <c r="B103" s="15">
        <f t="shared" si="4"/>
      </c>
      <c r="C103" s="15"/>
      <c r="D103" s="16"/>
      <c r="E103" s="15"/>
      <c r="F103" s="17"/>
      <c r="G103" s="20"/>
      <c r="H103" s="20"/>
      <c r="L103">
        <f t="shared" si="5"/>
      </c>
      <c r="M103">
        <f t="shared" si="6"/>
      </c>
      <c r="N103">
        <f>IF($B$1=0,0,IF(F103=MAX($F$6:$F$206),MAX($N$6:N102)+1,0))</f>
        <v>0</v>
      </c>
      <c r="P103">
        <f t="shared" si="7"/>
      </c>
    </row>
    <row r="104" spans="2:16" ht="39.75" customHeight="1" thickBot="1">
      <c r="B104" s="15">
        <f t="shared" si="4"/>
      </c>
      <c r="C104" s="15"/>
      <c r="D104" s="16"/>
      <c r="E104" s="15"/>
      <c r="F104" s="17"/>
      <c r="G104" s="20"/>
      <c r="H104" s="20"/>
      <c r="L104">
        <f t="shared" si="5"/>
      </c>
      <c r="M104">
        <f t="shared" si="6"/>
      </c>
      <c r="N104">
        <f>IF($B$1=0,0,IF(F104=MAX($F$6:$F$206),MAX($N$6:N103)+1,0))</f>
        <v>0</v>
      </c>
      <c r="P104">
        <f t="shared" si="7"/>
      </c>
    </row>
    <row r="105" spans="2:16" ht="39.75" customHeight="1" thickBot="1">
      <c r="B105" s="15">
        <f t="shared" si="4"/>
      </c>
      <c r="C105" s="15"/>
      <c r="D105" s="16"/>
      <c r="E105" s="15"/>
      <c r="F105" s="17"/>
      <c r="G105" s="20"/>
      <c r="H105" s="20"/>
      <c r="L105">
        <f t="shared" si="5"/>
      </c>
      <c r="M105">
        <f t="shared" si="6"/>
      </c>
      <c r="N105">
        <f>IF($B$1=0,0,IF(F105=MAX($F$6:$F$206),MAX($N$6:N104)+1,0))</f>
        <v>0</v>
      </c>
      <c r="P105">
        <f t="shared" si="7"/>
      </c>
    </row>
    <row r="106" spans="2:16" ht="39.75" customHeight="1" thickBot="1">
      <c r="B106" s="15">
        <f t="shared" si="4"/>
      </c>
      <c r="C106" s="15"/>
      <c r="D106" s="16"/>
      <c r="E106" s="15"/>
      <c r="F106" s="17"/>
      <c r="G106" s="20"/>
      <c r="H106" s="20"/>
      <c r="L106">
        <f t="shared" si="5"/>
      </c>
      <c r="M106">
        <f t="shared" si="6"/>
      </c>
      <c r="N106">
        <f>IF($B$1=0,0,IF(F106=MAX($F$6:$F$206),MAX($N$6:N105)+1,0))</f>
        <v>0</v>
      </c>
      <c r="P106">
        <f t="shared" si="7"/>
      </c>
    </row>
    <row r="107" spans="2:16" ht="39.75" customHeight="1" thickBot="1">
      <c r="B107" s="15">
        <f t="shared" si="4"/>
      </c>
      <c r="C107" s="15"/>
      <c r="D107" s="16"/>
      <c r="E107" s="15"/>
      <c r="F107" s="17"/>
      <c r="G107" s="20"/>
      <c r="H107" s="20"/>
      <c r="L107">
        <f t="shared" si="5"/>
      </c>
      <c r="M107">
        <f t="shared" si="6"/>
      </c>
      <c r="N107">
        <f>IF($B$1=0,0,IF(F107=MAX($F$6:$F$206),MAX($N$6:N106)+1,0))</f>
        <v>0</v>
      </c>
      <c r="P107">
        <f t="shared" si="7"/>
      </c>
    </row>
    <row r="108" spans="2:16" ht="39.75" customHeight="1" thickBot="1">
      <c r="B108" s="15">
        <f t="shared" si="4"/>
      </c>
      <c r="C108" s="15"/>
      <c r="D108" s="16"/>
      <c r="E108" s="15"/>
      <c r="F108" s="17"/>
      <c r="G108" s="20"/>
      <c r="H108" s="20"/>
      <c r="L108">
        <f t="shared" si="5"/>
      </c>
      <c r="M108">
        <f t="shared" si="6"/>
      </c>
      <c r="N108">
        <f>IF($B$1=0,0,IF(F108=MAX($F$6:$F$206),MAX($N$6:N107)+1,0))</f>
        <v>0</v>
      </c>
      <c r="P108">
        <f t="shared" si="7"/>
      </c>
    </row>
    <row r="109" spans="2:16" ht="39.75" customHeight="1" thickBot="1">
      <c r="B109" s="15">
        <f t="shared" si="4"/>
      </c>
      <c r="C109" s="15"/>
      <c r="D109" s="16"/>
      <c r="E109" s="15"/>
      <c r="F109" s="17"/>
      <c r="G109" s="20"/>
      <c r="H109" s="20"/>
      <c r="L109">
        <f t="shared" si="5"/>
      </c>
      <c r="M109">
        <f t="shared" si="6"/>
      </c>
      <c r="N109">
        <f>IF($B$1=0,0,IF(F109=MAX($F$6:$F$206),MAX($N$6:N108)+1,0))</f>
        <v>0</v>
      </c>
      <c r="P109">
        <f t="shared" si="7"/>
      </c>
    </row>
    <row r="110" spans="2:16" ht="39.75" customHeight="1" thickBot="1">
      <c r="B110" s="15">
        <f t="shared" si="4"/>
      </c>
      <c r="C110" s="15"/>
      <c r="D110" s="16"/>
      <c r="E110" s="15"/>
      <c r="F110" s="17"/>
      <c r="G110" s="20"/>
      <c r="H110" s="20"/>
      <c r="L110">
        <f t="shared" si="5"/>
      </c>
      <c r="M110">
        <f t="shared" si="6"/>
      </c>
      <c r="N110">
        <f>IF($B$1=0,0,IF(F110=MAX($F$6:$F$206),MAX($N$6:N109)+1,0))</f>
        <v>0</v>
      </c>
      <c r="P110">
        <f t="shared" si="7"/>
      </c>
    </row>
    <row r="111" spans="2:16" ht="39.75" customHeight="1" thickBot="1">
      <c r="B111" s="15">
        <f t="shared" si="4"/>
      </c>
      <c r="C111" s="15"/>
      <c r="D111" s="16"/>
      <c r="E111" s="15"/>
      <c r="F111" s="17"/>
      <c r="G111" s="20"/>
      <c r="H111" s="20"/>
      <c r="L111">
        <f t="shared" si="5"/>
      </c>
      <c r="M111">
        <f t="shared" si="6"/>
      </c>
      <c r="N111">
        <f>IF($B$1=0,0,IF(F111=MAX($F$6:$F$206),MAX($N$6:N110)+1,0))</f>
        <v>0</v>
      </c>
      <c r="P111">
        <f t="shared" si="7"/>
      </c>
    </row>
    <row r="112" spans="2:16" ht="39.75" customHeight="1" thickBot="1">
      <c r="B112" s="15">
        <f t="shared" si="4"/>
      </c>
      <c r="C112" s="15"/>
      <c r="D112" s="16"/>
      <c r="E112" s="15"/>
      <c r="F112" s="17"/>
      <c r="G112" s="20"/>
      <c r="H112" s="20"/>
      <c r="L112">
        <f t="shared" si="5"/>
      </c>
      <c r="M112">
        <f t="shared" si="6"/>
      </c>
      <c r="N112">
        <f>IF($B$1=0,0,IF(F112=MAX($F$6:$F$206),MAX($N$6:N111)+1,0))</f>
        <v>0</v>
      </c>
      <c r="P112">
        <f t="shared" si="7"/>
      </c>
    </row>
    <row r="113" spans="2:16" ht="39.75" customHeight="1" thickBot="1">
      <c r="B113" s="15">
        <f t="shared" si="4"/>
      </c>
      <c r="C113" s="15"/>
      <c r="D113" s="16"/>
      <c r="E113" s="15"/>
      <c r="F113" s="17"/>
      <c r="G113" s="20"/>
      <c r="H113" s="20"/>
      <c r="L113">
        <f t="shared" si="5"/>
      </c>
      <c r="M113">
        <f t="shared" si="6"/>
      </c>
      <c r="N113">
        <f>IF($B$1=0,0,IF(F113=MAX($F$6:$F$206),MAX($N$6:N112)+1,0))</f>
        <v>0</v>
      </c>
      <c r="P113">
        <f t="shared" si="7"/>
      </c>
    </row>
    <row r="114" spans="2:16" ht="39.75" customHeight="1" thickBot="1">
      <c r="B114" s="15">
        <f t="shared" si="4"/>
      </c>
      <c r="C114" s="15"/>
      <c r="D114" s="16"/>
      <c r="E114" s="15"/>
      <c r="F114" s="17"/>
      <c r="G114" s="20"/>
      <c r="H114" s="20"/>
      <c r="L114">
        <f t="shared" si="5"/>
      </c>
      <c r="M114">
        <f t="shared" si="6"/>
      </c>
      <c r="N114">
        <f>IF($B$1=0,0,IF(F114=MAX($F$6:$F$206),MAX($N$6:N113)+1,0))</f>
        <v>0</v>
      </c>
      <c r="P114">
        <f t="shared" si="7"/>
      </c>
    </row>
    <row r="115" spans="2:16" ht="39.75" customHeight="1" thickBot="1">
      <c r="B115" s="15">
        <f t="shared" si="4"/>
      </c>
      <c r="C115" s="15"/>
      <c r="D115" s="16"/>
      <c r="E115" s="15"/>
      <c r="F115" s="17"/>
      <c r="G115" s="20"/>
      <c r="H115" s="20"/>
      <c r="L115">
        <f t="shared" si="5"/>
      </c>
      <c r="M115">
        <f t="shared" si="6"/>
      </c>
      <c r="N115">
        <f>IF($B$1=0,0,IF(F115=MAX($F$6:$F$206),MAX($N$6:N114)+1,0))</f>
        <v>0</v>
      </c>
      <c r="P115">
        <f t="shared" si="7"/>
      </c>
    </row>
    <row r="116" spans="2:16" ht="39.75" customHeight="1" thickBot="1">
      <c r="B116" s="15">
        <f t="shared" si="4"/>
      </c>
      <c r="C116" s="15"/>
      <c r="D116" s="16"/>
      <c r="E116" s="15"/>
      <c r="F116" s="17"/>
      <c r="G116" s="20"/>
      <c r="H116" s="20"/>
      <c r="L116">
        <f t="shared" si="5"/>
      </c>
      <c r="M116">
        <f t="shared" si="6"/>
      </c>
      <c r="N116">
        <f>IF($B$1=0,0,IF(F116=MAX($F$6:$F$206),MAX($N$6:N115)+1,0))</f>
        <v>0</v>
      </c>
      <c r="P116">
        <f t="shared" si="7"/>
      </c>
    </row>
    <row r="117" spans="2:16" ht="39.75" customHeight="1" thickBot="1">
      <c r="B117" s="15">
        <f t="shared" si="4"/>
      </c>
      <c r="C117" s="15"/>
      <c r="D117" s="16"/>
      <c r="E117" s="15"/>
      <c r="F117" s="17"/>
      <c r="G117" s="20"/>
      <c r="H117" s="20"/>
      <c r="L117">
        <f t="shared" si="5"/>
      </c>
      <c r="M117">
        <f t="shared" si="6"/>
      </c>
      <c r="N117">
        <f>IF($B$1=0,0,IF(F117=MAX($F$6:$F$206),MAX($N$6:N116)+1,0))</f>
        <v>0</v>
      </c>
      <c r="P117">
        <f t="shared" si="7"/>
      </c>
    </row>
    <row r="118" spans="2:16" ht="39.75" customHeight="1" thickBot="1">
      <c r="B118" s="15">
        <f t="shared" si="4"/>
      </c>
      <c r="C118" s="15"/>
      <c r="D118" s="16"/>
      <c r="E118" s="15"/>
      <c r="F118" s="17"/>
      <c r="G118" s="20"/>
      <c r="H118" s="20"/>
      <c r="L118">
        <f t="shared" si="5"/>
      </c>
      <c r="M118">
        <f t="shared" si="6"/>
      </c>
      <c r="N118">
        <f>IF($B$1=0,0,IF(F118=MAX($F$6:$F$206),MAX($N$6:N117)+1,0))</f>
        <v>0</v>
      </c>
      <c r="P118">
        <f t="shared" si="7"/>
      </c>
    </row>
    <row r="119" spans="2:16" ht="39.75" customHeight="1" thickBot="1">
      <c r="B119" s="15">
        <f t="shared" si="4"/>
      </c>
      <c r="C119" s="15"/>
      <c r="D119" s="16"/>
      <c r="E119" s="15"/>
      <c r="F119" s="17"/>
      <c r="G119" s="20"/>
      <c r="H119" s="20"/>
      <c r="L119">
        <f t="shared" si="5"/>
      </c>
      <c r="M119">
        <f t="shared" si="6"/>
      </c>
      <c r="N119">
        <f>IF($B$1=0,0,IF(F119=MAX($F$6:$F$206),MAX($N$6:N118)+1,0))</f>
        <v>0</v>
      </c>
      <c r="P119">
        <f t="shared" si="7"/>
      </c>
    </row>
    <row r="120" spans="2:16" ht="39.75" customHeight="1" thickBot="1">
      <c r="B120" s="15">
        <f t="shared" si="4"/>
      </c>
      <c r="C120" s="15"/>
      <c r="D120" s="16"/>
      <c r="E120" s="15"/>
      <c r="F120" s="17"/>
      <c r="G120" s="20"/>
      <c r="H120" s="20"/>
      <c r="L120">
        <f t="shared" si="5"/>
      </c>
      <c r="M120">
        <f t="shared" si="6"/>
      </c>
      <c r="N120">
        <f>IF($B$1=0,0,IF(F120=MAX($F$6:$F$206),MAX($N$6:N119)+1,0))</f>
        <v>0</v>
      </c>
      <c r="P120">
        <f t="shared" si="7"/>
      </c>
    </row>
    <row r="121" spans="2:16" ht="39.75" customHeight="1" thickBot="1">
      <c r="B121" s="15">
        <f t="shared" si="4"/>
      </c>
      <c r="C121" s="15"/>
      <c r="D121" s="16"/>
      <c r="E121" s="15"/>
      <c r="F121" s="17"/>
      <c r="G121" s="20"/>
      <c r="H121" s="20"/>
      <c r="L121">
        <f t="shared" si="5"/>
      </c>
      <c r="M121">
        <f t="shared" si="6"/>
      </c>
      <c r="N121">
        <f>IF($B$1=0,0,IF(F121=MAX($F$6:$F$206),MAX($N$6:N120)+1,0))</f>
        <v>0</v>
      </c>
      <c r="P121">
        <f t="shared" si="7"/>
      </c>
    </row>
    <row r="122" spans="2:16" ht="39.75" customHeight="1" thickBot="1">
      <c r="B122" s="15">
        <f t="shared" si="4"/>
      </c>
      <c r="C122" s="15"/>
      <c r="D122" s="16"/>
      <c r="E122" s="15"/>
      <c r="F122" s="17"/>
      <c r="G122" s="20"/>
      <c r="H122" s="20"/>
      <c r="L122">
        <f t="shared" si="5"/>
      </c>
      <c r="M122">
        <f t="shared" si="6"/>
      </c>
      <c r="N122">
        <f>IF($B$1=0,0,IF(F122=MAX($F$6:$F$206),MAX($N$6:N121)+1,0))</f>
        <v>0</v>
      </c>
      <c r="P122">
        <f t="shared" si="7"/>
      </c>
    </row>
    <row r="123" spans="2:16" ht="39.75" customHeight="1" thickBot="1">
      <c r="B123" s="15">
        <f t="shared" si="4"/>
      </c>
      <c r="C123" s="15"/>
      <c r="D123" s="16"/>
      <c r="E123" s="15"/>
      <c r="F123" s="17"/>
      <c r="G123" s="20"/>
      <c r="H123" s="20"/>
      <c r="L123">
        <f t="shared" si="5"/>
      </c>
      <c r="M123">
        <f t="shared" si="6"/>
      </c>
      <c r="N123">
        <f>IF($B$1=0,0,IF(F123=MAX($F$6:$F$206),MAX($N$6:N122)+1,0))</f>
        <v>0</v>
      </c>
      <c r="P123">
        <f t="shared" si="7"/>
      </c>
    </row>
    <row r="124" spans="2:16" ht="39.75" customHeight="1" thickBot="1">
      <c r="B124" s="15">
        <f t="shared" si="4"/>
      </c>
      <c r="C124" s="15"/>
      <c r="D124" s="16"/>
      <c r="E124" s="15"/>
      <c r="F124" s="17"/>
      <c r="G124" s="20"/>
      <c r="H124" s="20"/>
      <c r="L124">
        <f t="shared" si="5"/>
      </c>
      <c r="M124">
        <f t="shared" si="6"/>
      </c>
      <c r="N124">
        <f>IF($B$1=0,0,IF(F124=MAX($F$6:$F$206),MAX($N$6:N123)+1,0))</f>
        <v>0</v>
      </c>
      <c r="P124">
        <f t="shared" si="7"/>
      </c>
    </row>
    <row r="125" spans="2:16" ht="39.75" customHeight="1" thickBot="1">
      <c r="B125" s="15">
        <f t="shared" si="4"/>
      </c>
      <c r="C125" s="15"/>
      <c r="D125" s="16"/>
      <c r="E125" s="15"/>
      <c r="F125" s="17"/>
      <c r="G125" s="20"/>
      <c r="H125" s="20"/>
      <c r="L125">
        <f t="shared" si="5"/>
      </c>
      <c r="M125">
        <f t="shared" si="6"/>
      </c>
      <c r="N125">
        <f>IF($B$1=0,0,IF(F125=MAX($F$6:$F$206),MAX($N$6:N124)+1,0))</f>
        <v>0</v>
      </c>
      <c r="P125">
        <f t="shared" si="7"/>
      </c>
    </row>
    <row r="126" spans="2:16" ht="39.75" customHeight="1" thickBot="1">
      <c r="B126" s="15">
        <f t="shared" si="4"/>
      </c>
      <c r="C126" s="15"/>
      <c r="D126" s="16"/>
      <c r="E126" s="15"/>
      <c r="F126" s="17"/>
      <c r="G126" s="20"/>
      <c r="H126" s="20"/>
      <c r="L126">
        <f t="shared" si="5"/>
      </c>
      <c r="M126">
        <f t="shared" si="6"/>
      </c>
      <c r="N126">
        <f>IF($B$1=0,0,IF(F126=MAX($F$6:$F$206),MAX($N$6:N125)+1,0))</f>
        <v>0</v>
      </c>
      <c r="P126">
        <f t="shared" si="7"/>
      </c>
    </row>
    <row r="127" spans="2:16" ht="39.75" customHeight="1" thickBot="1">
      <c r="B127" s="15">
        <f t="shared" si="4"/>
      </c>
      <c r="C127" s="15"/>
      <c r="D127" s="16"/>
      <c r="E127" s="15"/>
      <c r="F127" s="17"/>
      <c r="G127" s="20"/>
      <c r="H127" s="20"/>
      <c r="L127">
        <f t="shared" si="5"/>
      </c>
      <c r="M127">
        <f t="shared" si="6"/>
      </c>
      <c r="N127">
        <f>IF($B$1=0,0,IF(F127=MAX($F$6:$F$206),MAX($N$6:N126)+1,0))</f>
        <v>0</v>
      </c>
      <c r="P127">
        <f t="shared" si="7"/>
      </c>
    </row>
    <row r="128" spans="2:16" ht="39.75" customHeight="1" thickBot="1">
      <c r="B128" s="15">
        <f t="shared" si="4"/>
      </c>
      <c r="C128" s="15"/>
      <c r="D128" s="16"/>
      <c r="E128" s="15"/>
      <c r="F128" s="17"/>
      <c r="G128" s="20"/>
      <c r="H128" s="20"/>
      <c r="L128">
        <f t="shared" si="5"/>
      </c>
      <c r="M128">
        <f t="shared" si="6"/>
      </c>
      <c r="N128">
        <f>IF($B$1=0,0,IF(F128=MAX($F$6:$F$206),MAX($N$6:N127)+1,0))</f>
        <v>0</v>
      </c>
      <c r="P128">
        <f t="shared" si="7"/>
      </c>
    </row>
    <row r="129" spans="2:16" ht="39.75" customHeight="1" thickBot="1">
      <c r="B129" s="15">
        <f t="shared" si="4"/>
      </c>
      <c r="C129" s="15"/>
      <c r="D129" s="16"/>
      <c r="E129" s="15"/>
      <c r="F129" s="17"/>
      <c r="G129" s="20"/>
      <c r="H129" s="20"/>
      <c r="L129">
        <f t="shared" si="5"/>
      </c>
      <c r="M129">
        <f t="shared" si="6"/>
      </c>
      <c r="N129">
        <f>IF($B$1=0,0,IF(F129=MAX($F$6:$F$206),MAX($N$6:N128)+1,0))</f>
        <v>0</v>
      </c>
      <c r="P129">
        <f t="shared" si="7"/>
      </c>
    </row>
    <row r="130" spans="2:16" ht="39.75" customHeight="1" thickBot="1">
      <c r="B130" s="15">
        <f t="shared" si="4"/>
      </c>
      <c r="C130" s="15"/>
      <c r="D130" s="16"/>
      <c r="E130" s="15"/>
      <c r="F130" s="17"/>
      <c r="G130" s="20"/>
      <c r="H130" s="20"/>
      <c r="L130">
        <f t="shared" si="5"/>
      </c>
      <c r="M130">
        <f t="shared" si="6"/>
      </c>
      <c r="N130">
        <f>IF($B$1=0,0,IF(F130=MAX($F$6:$F$206),MAX($N$6:N129)+1,0))</f>
        <v>0</v>
      </c>
      <c r="P130">
        <f t="shared" si="7"/>
      </c>
    </row>
    <row r="131" spans="2:16" ht="39.75" customHeight="1" thickBot="1">
      <c r="B131" s="15">
        <f t="shared" si="4"/>
      </c>
      <c r="C131" s="15"/>
      <c r="D131" s="16"/>
      <c r="E131" s="15"/>
      <c r="F131" s="17"/>
      <c r="G131" s="20"/>
      <c r="H131" s="20"/>
      <c r="L131">
        <f t="shared" si="5"/>
      </c>
      <c r="M131">
        <f t="shared" si="6"/>
      </c>
      <c r="N131">
        <f>IF($B$1=0,0,IF(F131=MAX($F$6:$F$206),MAX($N$6:N130)+1,0))</f>
        <v>0</v>
      </c>
      <c r="P131">
        <f t="shared" si="7"/>
      </c>
    </row>
    <row r="132" spans="2:16" ht="39.75" customHeight="1" thickBot="1">
      <c r="B132" s="15">
        <f t="shared" si="4"/>
      </c>
      <c r="C132" s="15"/>
      <c r="D132" s="16"/>
      <c r="E132" s="15"/>
      <c r="F132" s="17"/>
      <c r="G132" s="20"/>
      <c r="H132" s="20"/>
      <c r="L132">
        <f t="shared" si="5"/>
      </c>
      <c r="M132">
        <f t="shared" si="6"/>
      </c>
      <c r="N132">
        <f>IF($B$1=0,0,IF(F132=MAX($F$6:$F$206),MAX($N$6:N131)+1,0))</f>
        <v>0</v>
      </c>
      <c r="P132">
        <f t="shared" si="7"/>
      </c>
    </row>
    <row r="133" spans="2:16" ht="39.75" customHeight="1" thickBot="1">
      <c r="B133" s="15">
        <f t="shared" si="4"/>
      </c>
      <c r="C133" s="15"/>
      <c r="D133" s="16"/>
      <c r="E133" s="15"/>
      <c r="F133" s="17"/>
      <c r="G133" s="20"/>
      <c r="H133" s="20"/>
      <c r="L133">
        <f t="shared" si="5"/>
      </c>
      <c r="M133">
        <f t="shared" si="6"/>
      </c>
      <c r="N133">
        <f>IF($B$1=0,0,IF(F133=MAX($F$6:$F$206),MAX($N$6:N132)+1,0))</f>
        <v>0</v>
      </c>
      <c r="P133">
        <f t="shared" si="7"/>
      </c>
    </row>
    <row r="134" spans="2:16" ht="39.75" customHeight="1" thickBot="1">
      <c r="B134" s="15">
        <f aca="true" t="shared" si="8" ref="B134:B197">IF(ISERROR(RANK(M134,$M$6:$M$206,1))=TRUE,"",RANK(M134,$M$6:$M$206,1))</f>
      </c>
      <c r="C134" s="15"/>
      <c r="D134" s="16"/>
      <c r="E134" s="15"/>
      <c r="F134" s="17"/>
      <c r="G134" s="20"/>
      <c r="H134" s="20"/>
      <c r="L134">
        <f aca="true" t="shared" si="9" ref="L134:L197">B134</f>
      </c>
      <c r="M134">
        <f aca="true" t="shared" si="10" ref="M134:M197">IF(F134+N134=0,"",F134+N134)</f>
      </c>
      <c r="N134">
        <f>IF($B$1=0,0,IF(F134=MAX($F$6:$F$206),MAX($N$6:N133)+1,0))</f>
        <v>0</v>
      </c>
      <c r="P134">
        <f t="shared" si="7"/>
      </c>
    </row>
    <row r="135" spans="2:16" ht="39.75" customHeight="1" thickBot="1">
      <c r="B135" s="15">
        <f t="shared" si="8"/>
      </c>
      <c r="C135" s="15"/>
      <c r="D135" s="16"/>
      <c r="E135" s="15"/>
      <c r="F135" s="17"/>
      <c r="G135" s="20"/>
      <c r="H135" s="20"/>
      <c r="L135">
        <f t="shared" si="9"/>
      </c>
      <c r="M135">
        <f t="shared" si="10"/>
      </c>
      <c r="N135">
        <f>IF($B$1=0,0,IF(F135=MAX($F$6:$F$206),MAX($N$6:N134)+1,0))</f>
        <v>0</v>
      </c>
      <c r="P135">
        <f aca="true" t="shared" si="11" ref="P135:P198">CONCATENATE(TRIM(C135),TRIM(D135))</f>
      </c>
    </row>
    <row r="136" spans="2:16" ht="39.75" customHeight="1" thickBot="1">
      <c r="B136" s="15">
        <f t="shared" si="8"/>
      </c>
      <c r="C136" s="15"/>
      <c r="D136" s="16"/>
      <c r="E136" s="15"/>
      <c r="F136" s="17"/>
      <c r="G136" s="20"/>
      <c r="H136" s="20"/>
      <c r="L136">
        <f t="shared" si="9"/>
      </c>
      <c r="M136">
        <f t="shared" si="10"/>
      </c>
      <c r="N136">
        <f>IF($B$1=0,0,IF(F136=MAX($F$6:$F$206),MAX($N$6:N135)+1,0))</f>
        <v>0</v>
      </c>
      <c r="P136">
        <f t="shared" si="11"/>
      </c>
    </row>
    <row r="137" spans="2:16" ht="39.75" customHeight="1" thickBot="1">
      <c r="B137" s="15">
        <f t="shared" si="8"/>
      </c>
      <c r="C137" s="15"/>
      <c r="D137" s="16"/>
      <c r="E137" s="15"/>
      <c r="F137" s="17"/>
      <c r="G137" s="20"/>
      <c r="H137" s="20"/>
      <c r="L137">
        <f t="shared" si="9"/>
      </c>
      <c r="M137">
        <f t="shared" si="10"/>
      </c>
      <c r="N137">
        <f>IF($B$1=0,0,IF(F137=MAX($F$6:$F$206),MAX($N$6:N136)+1,0))</f>
        <v>0</v>
      </c>
      <c r="P137">
        <f t="shared" si="11"/>
      </c>
    </row>
    <row r="138" spans="2:16" ht="39.75" customHeight="1" thickBot="1">
      <c r="B138" s="15">
        <f t="shared" si="8"/>
      </c>
      <c r="C138" s="15"/>
      <c r="D138" s="16"/>
      <c r="E138" s="15"/>
      <c r="F138" s="17"/>
      <c r="G138" s="20"/>
      <c r="H138" s="20"/>
      <c r="L138">
        <f t="shared" si="9"/>
      </c>
      <c r="M138">
        <f t="shared" si="10"/>
      </c>
      <c r="N138">
        <f>IF($B$1=0,0,IF(F138=MAX($F$6:$F$206),MAX($N$6:N137)+1,0))</f>
        <v>0</v>
      </c>
      <c r="P138">
        <f t="shared" si="11"/>
      </c>
    </row>
    <row r="139" spans="2:16" ht="39.75" customHeight="1" thickBot="1">
      <c r="B139" s="15">
        <f t="shared" si="8"/>
      </c>
      <c r="C139" s="15"/>
      <c r="D139" s="16"/>
      <c r="E139" s="15"/>
      <c r="F139" s="17"/>
      <c r="G139" s="20"/>
      <c r="H139" s="20"/>
      <c r="L139">
        <f t="shared" si="9"/>
      </c>
      <c r="M139">
        <f t="shared" si="10"/>
      </c>
      <c r="N139">
        <f>IF($B$1=0,0,IF(F139=MAX($F$6:$F$206),MAX($N$6:N138)+1,0))</f>
        <v>0</v>
      </c>
      <c r="P139">
        <f t="shared" si="11"/>
      </c>
    </row>
    <row r="140" spans="2:16" ht="39.75" customHeight="1" thickBot="1">
      <c r="B140" s="15">
        <f t="shared" si="8"/>
      </c>
      <c r="C140" s="15"/>
      <c r="D140" s="16"/>
      <c r="E140" s="15"/>
      <c r="F140" s="17"/>
      <c r="G140" s="20"/>
      <c r="H140" s="20"/>
      <c r="L140">
        <f t="shared" si="9"/>
      </c>
      <c r="M140">
        <f t="shared" si="10"/>
      </c>
      <c r="N140">
        <f>IF($B$1=0,0,IF(F140=MAX($F$6:$F$206),MAX($N$6:N139)+1,0))</f>
        <v>0</v>
      </c>
      <c r="P140">
        <f t="shared" si="11"/>
      </c>
    </row>
    <row r="141" spans="2:16" ht="39.75" customHeight="1" thickBot="1">
      <c r="B141" s="15">
        <f t="shared" si="8"/>
      </c>
      <c r="C141" s="15"/>
      <c r="D141" s="16"/>
      <c r="E141" s="15"/>
      <c r="F141" s="17"/>
      <c r="G141" s="20"/>
      <c r="H141" s="20"/>
      <c r="L141">
        <f t="shared" si="9"/>
      </c>
      <c r="M141">
        <f t="shared" si="10"/>
      </c>
      <c r="N141">
        <f>IF($B$1=0,0,IF(F141=MAX($F$6:$F$206),MAX($N$6:N140)+1,0))</f>
        <v>0</v>
      </c>
      <c r="P141">
        <f t="shared" si="11"/>
      </c>
    </row>
    <row r="142" spans="2:16" ht="39.75" customHeight="1" thickBot="1">
      <c r="B142" s="15">
        <f t="shared" si="8"/>
      </c>
      <c r="C142" s="15"/>
      <c r="D142" s="16"/>
      <c r="E142" s="15"/>
      <c r="F142" s="17"/>
      <c r="G142" s="20"/>
      <c r="H142" s="20"/>
      <c r="L142">
        <f t="shared" si="9"/>
      </c>
      <c r="M142">
        <f t="shared" si="10"/>
      </c>
      <c r="N142">
        <f>IF($B$1=0,0,IF(F142=MAX($F$6:$F$206),MAX($N$6:N141)+1,0))</f>
        <v>0</v>
      </c>
      <c r="P142">
        <f t="shared" si="11"/>
      </c>
    </row>
    <row r="143" spans="2:16" ht="39.75" customHeight="1" thickBot="1">
      <c r="B143" s="15">
        <f t="shared" si="8"/>
      </c>
      <c r="C143" s="15"/>
      <c r="D143" s="16"/>
      <c r="E143" s="15"/>
      <c r="F143" s="17"/>
      <c r="G143" s="20"/>
      <c r="H143" s="20"/>
      <c r="L143">
        <f t="shared" si="9"/>
      </c>
      <c r="M143">
        <f t="shared" si="10"/>
      </c>
      <c r="N143">
        <f>IF($B$1=0,0,IF(F143=MAX($F$6:$F$206),MAX($N$6:N142)+1,0))</f>
        <v>0</v>
      </c>
      <c r="P143">
        <f t="shared" si="11"/>
      </c>
    </row>
    <row r="144" spans="2:16" ht="39.75" customHeight="1" thickBot="1">
      <c r="B144" s="15">
        <f t="shared" si="8"/>
      </c>
      <c r="C144" s="15"/>
      <c r="D144" s="16"/>
      <c r="E144" s="15"/>
      <c r="F144" s="17"/>
      <c r="G144" s="20"/>
      <c r="H144" s="20"/>
      <c r="L144">
        <f t="shared" si="9"/>
      </c>
      <c r="M144">
        <f t="shared" si="10"/>
      </c>
      <c r="N144">
        <f>IF($B$1=0,0,IF(F144=MAX($F$6:$F$206),MAX($N$6:N143)+1,0))</f>
        <v>0</v>
      </c>
      <c r="P144">
        <f t="shared" si="11"/>
      </c>
    </row>
    <row r="145" spans="2:16" ht="39.75" customHeight="1" thickBot="1">
      <c r="B145" s="15">
        <f t="shared" si="8"/>
      </c>
      <c r="C145" s="15"/>
      <c r="D145" s="16"/>
      <c r="E145" s="15"/>
      <c r="F145" s="17"/>
      <c r="G145" s="20"/>
      <c r="H145" s="20"/>
      <c r="L145">
        <f t="shared" si="9"/>
      </c>
      <c r="M145">
        <f t="shared" si="10"/>
      </c>
      <c r="N145">
        <f>IF($B$1=0,0,IF(F145=MAX($F$6:$F$206),MAX($N$6:N144)+1,0))</f>
        <v>0</v>
      </c>
      <c r="P145">
        <f t="shared" si="11"/>
      </c>
    </row>
    <row r="146" spans="2:16" ht="39.75" customHeight="1" thickBot="1">
      <c r="B146" s="15">
        <f t="shared" si="8"/>
      </c>
      <c r="C146" s="15"/>
      <c r="D146" s="16"/>
      <c r="E146" s="15"/>
      <c r="F146" s="17"/>
      <c r="G146" s="20"/>
      <c r="H146" s="20"/>
      <c r="L146">
        <f t="shared" si="9"/>
      </c>
      <c r="M146">
        <f t="shared" si="10"/>
      </c>
      <c r="N146">
        <f>IF($B$1=0,0,IF(F146=MAX($F$6:$F$206),MAX($N$6:N145)+1,0))</f>
        <v>0</v>
      </c>
      <c r="P146">
        <f t="shared" si="11"/>
      </c>
    </row>
    <row r="147" spans="2:16" ht="39.75" customHeight="1" thickBot="1">
      <c r="B147" s="15">
        <f t="shared" si="8"/>
      </c>
      <c r="C147" s="15"/>
      <c r="D147" s="16"/>
      <c r="E147" s="15"/>
      <c r="F147" s="17"/>
      <c r="G147" s="20"/>
      <c r="H147" s="20"/>
      <c r="L147">
        <f t="shared" si="9"/>
      </c>
      <c r="M147">
        <f t="shared" si="10"/>
      </c>
      <c r="N147">
        <f>IF($B$1=0,0,IF(F147=MAX($F$6:$F$206),MAX($N$6:N146)+1,0))</f>
        <v>0</v>
      </c>
      <c r="P147">
        <f t="shared" si="11"/>
      </c>
    </row>
    <row r="148" spans="2:16" ht="39.75" customHeight="1" thickBot="1">
      <c r="B148" s="15">
        <f t="shared" si="8"/>
      </c>
      <c r="C148" s="15"/>
      <c r="D148" s="16"/>
      <c r="E148" s="15"/>
      <c r="F148" s="17"/>
      <c r="G148" s="20"/>
      <c r="H148" s="20"/>
      <c r="L148">
        <f t="shared" si="9"/>
      </c>
      <c r="M148">
        <f t="shared" si="10"/>
      </c>
      <c r="N148">
        <f>IF($B$1=0,0,IF(F148=MAX($F$6:$F$206),MAX($N$6:N147)+1,0))</f>
        <v>0</v>
      </c>
      <c r="P148">
        <f t="shared" si="11"/>
      </c>
    </row>
    <row r="149" spans="2:16" ht="39.75" customHeight="1" thickBot="1">
      <c r="B149" s="15">
        <f t="shared" si="8"/>
      </c>
      <c r="C149" s="15"/>
      <c r="D149" s="16"/>
      <c r="E149" s="15"/>
      <c r="F149" s="17"/>
      <c r="G149" s="20"/>
      <c r="H149" s="20"/>
      <c r="L149">
        <f t="shared" si="9"/>
      </c>
      <c r="M149">
        <f t="shared" si="10"/>
      </c>
      <c r="N149">
        <f>IF($B$1=0,0,IF(F149=MAX($F$6:$F$206),MAX($N$6:N148)+1,0))</f>
        <v>0</v>
      </c>
      <c r="P149">
        <f t="shared" si="11"/>
      </c>
    </row>
    <row r="150" spans="2:16" ht="39.75" customHeight="1" thickBot="1">
      <c r="B150" s="15">
        <f t="shared" si="8"/>
      </c>
      <c r="C150" s="15"/>
      <c r="D150" s="16"/>
      <c r="E150" s="15"/>
      <c r="F150" s="17"/>
      <c r="G150" s="20"/>
      <c r="H150" s="20"/>
      <c r="L150">
        <f t="shared" si="9"/>
      </c>
      <c r="M150">
        <f t="shared" si="10"/>
      </c>
      <c r="N150">
        <f>IF($B$1=0,0,IF(F150=MAX($F$6:$F$206),MAX($N$6:N149)+1,0))</f>
        <v>0</v>
      </c>
      <c r="P150">
        <f t="shared" si="11"/>
      </c>
    </row>
    <row r="151" spans="2:16" ht="39.75" customHeight="1" thickBot="1">
      <c r="B151" s="15">
        <f t="shared" si="8"/>
      </c>
      <c r="C151" s="15"/>
      <c r="D151" s="16"/>
      <c r="E151" s="15"/>
      <c r="F151" s="17"/>
      <c r="G151" s="20"/>
      <c r="H151" s="20"/>
      <c r="L151">
        <f t="shared" si="9"/>
      </c>
      <c r="M151">
        <f t="shared" si="10"/>
      </c>
      <c r="N151">
        <f>IF($B$1=0,0,IF(F151=MAX($F$6:$F$206),MAX($N$6:N150)+1,0))</f>
        <v>0</v>
      </c>
      <c r="P151">
        <f t="shared" si="11"/>
      </c>
    </row>
    <row r="152" spans="2:16" ht="39.75" customHeight="1" thickBot="1">
      <c r="B152" s="15">
        <f t="shared" si="8"/>
      </c>
      <c r="C152" s="15"/>
      <c r="D152" s="16"/>
      <c r="E152" s="15"/>
      <c r="F152" s="17"/>
      <c r="G152" s="20"/>
      <c r="H152" s="20"/>
      <c r="L152">
        <f t="shared" si="9"/>
      </c>
      <c r="M152">
        <f t="shared" si="10"/>
      </c>
      <c r="N152">
        <f>IF($B$1=0,0,IF(F152=MAX($F$6:$F$206),MAX($N$6:N151)+1,0))</f>
        <v>0</v>
      </c>
      <c r="P152">
        <f t="shared" si="11"/>
      </c>
    </row>
    <row r="153" spans="2:16" ht="39.75" customHeight="1" thickBot="1">
      <c r="B153" s="15">
        <f t="shared" si="8"/>
      </c>
      <c r="C153" s="15"/>
      <c r="D153" s="16"/>
      <c r="E153" s="15"/>
      <c r="F153" s="17"/>
      <c r="G153" s="20"/>
      <c r="H153" s="20"/>
      <c r="L153">
        <f t="shared" si="9"/>
      </c>
      <c r="M153">
        <f t="shared" si="10"/>
      </c>
      <c r="N153">
        <f>IF($B$1=0,0,IF(F153=MAX($F$6:$F$206),MAX($N$6:N152)+1,0))</f>
        <v>0</v>
      </c>
      <c r="P153">
        <f t="shared" si="11"/>
      </c>
    </row>
    <row r="154" spans="2:16" ht="39.75" customHeight="1" thickBot="1">
      <c r="B154" s="15">
        <f t="shared" si="8"/>
      </c>
      <c r="C154" s="15"/>
      <c r="D154" s="16"/>
      <c r="E154" s="15"/>
      <c r="F154" s="17"/>
      <c r="G154" s="20"/>
      <c r="H154" s="20"/>
      <c r="L154">
        <f t="shared" si="9"/>
      </c>
      <c r="M154">
        <f t="shared" si="10"/>
      </c>
      <c r="N154">
        <f>IF($B$1=0,0,IF(F154=MAX($F$6:$F$206),MAX($N$6:N153)+1,0))</f>
        <v>0</v>
      </c>
      <c r="P154">
        <f t="shared" si="11"/>
      </c>
    </row>
    <row r="155" spans="2:16" ht="39.75" customHeight="1" thickBot="1">
      <c r="B155" s="15">
        <f t="shared" si="8"/>
      </c>
      <c r="C155" s="15"/>
      <c r="D155" s="16"/>
      <c r="E155" s="15"/>
      <c r="F155" s="17"/>
      <c r="G155" s="20"/>
      <c r="H155" s="20"/>
      <c r="L155">
        <f t="shared" si="9"/>
      </c>
      <c r="M155">
        <f t="shared" si="10"/>
      </c>
      <c r="N155">
        <f>IF($B$1=0,0,IF(F155=MAX($F$6:$F$206),MAX($N$6:N154)+1,0))</f>
        <v>0</v>
      </c>
      <c r="P155">
        <f t="shared" si="11"/>
      </c>
    </row>
    <row r="156" spans="2:16" ht="39.75" customHeight="1" thickBot="1">
      <c r="B156" s="15">
        <f t="shared" si="8"/>
      </c>
      <c r="C156" s="21"/>
      <c r="D156" s="22"/>
      <c r="E156" s="15"/>
      <c r="F156" s="17"/>
      <c r="G156" s="20"/>
      <c r="H156" s="20"/>
      <c r="L156">
        <f t="shared" si="9"/>
      </c>
      <c r="M156">
        <f t="shared" si="10"/>
      </c>
      <c r="N156">
        <f>IF($B$1=0,0,IF(F156=MAX($F$6:$F$206),MAX($N$6:N155)+1,0))</f>
        <v>0</v>
      </c>
      <c r="P156">
        <f t="shared" si="11"/>
      </c>
    </row>
    <row r="157" spans="2:16" ht="39.75" customHeight="1" thickBot="1">
      <c r="B157" s="15">
        <f t="shared" si="8"/>
      </c>
      <c r="C157" s="21"/>
      <c r="D157" s="22"/>
      <c r="E157" s="15"/>
      <c r="F157" s="17"/>
      <c r="G157" s="20"/>
      <c r="H157" s="20"/>
      <c r="L157">
        <f t="shared" si="9"/>
      </c>
      <c r="M157">
        <f t="shared" si="10"/>
      </c>
      <c r="N157">
        <f>IF($B$1=0,0,IF(F157=MAX($F$6:$F$206),MAX($N$6:N156)+1,0))</f>
        <v>0</v>
      </c>
      <c r="P157">
        <f t="shared" si="11"/>
      </c>
    </row>
    <row r="158" spans="2:16" ht="39.75" customHeight="1" thickBot="1">
      <c r="B158" s="15">
        <f t="shared" si="8"/>
      </c>
      <c r="C158" s="21"/>
      <c r="D158" s="22"/>
      <c r="E158" s="15"/>
      <c r="F158" s="17"/>
      <c r="G158" s="20"/>
      <c r="H158" s="20"/>
      <c r="L158">
        <f t="shared" si="9"/>
      </c>
      <c r="M158">
        <f t="shared" si="10"/>
      </c>
      <c r="N158">
        <f>IF($B$1=0,0,IF(F158=MAX($F$6:$F$206),MAX($N$6:N157)+1,0))</f>
        <v>0</v>
      </c>
      <c r="P158">
        <f t="shared" si="11"/>
      </c>
    </row>
    <row r="159" spans="2:16" ht="39.75" customHeight="1" thickBot="1">
      <c r="B159" s="15">
        <f t="shared" si="8"/>
      </c>
      <c r="C159" s="21"/>
      <c r="D159" s="22"/>
      <c r="E159" s="15"/>
      <c r="F159" s="17"/>
      <c r="G159" s="20"/>
      <c r="H159" s="20"/>
      <c r="L159">
        <f t="shared" si="9"/>
      </c>
      <c r="M159">
        <f t="shared" si="10"/>
      </c>
      <c r="N159">
        <f>IF($B$1=0,0,IF(F159=MAX($F$6:$F$206),MAX($N$6:N158)+1,0))</f>
        <v>0</v>
      </c>
      <c r="P159">
        <f t="shared" si="11"/>
      </c>
    </row>
    <row r="160" spans="2:16" ht="39.75" customHeight="1" thickBot="1">
      <c r="B160" s="15">
        <f t="shared" si="8"/>
      </c>
      <c r="C160" s="21"/>
      <c r="D160" s="22"/>
      <c r="E160" s="15"/>
      <c r="F160" s="17"/>
      <c r="G160" s="20"/>
      <c r="H160" s="20"/>
      <c r="L160">
        <f t="shared" si="9"/>
      </c>
      <c r="M160">
        <f t="shared" si="10"/>
      </c>
      <c r="N160">
        <f>IF($B$1=0,0,IF(F160=MAX($F$6:$F$206),MAX($N$6:N159)+1,0))</f>
        <v>0</v>
      </c>
      <c r="P160">
        <f t="shared" si="11"/>
      </c>
    </row>
    <row r="161" spans="2:16" ht="39.75" customHeight="1" thickBot="1">
      <c r="B161" s="15">
        <f t="shared" si="8"/>
      </c>
      <c r="C161" s="21"/>
      <c r="D161" s="22"/>
      <c r="E161" s="15"/>
      <c r="F161" s="17"/>
      <c r="G161" s="20"/>
      <c r="H161" s="20"/>
      <c r="L161">
        <f t="shared" si="9"/>
      </c>
      <c r="M161">
        <f t="shared" si="10"/>
      </c>
      <c r="N161">
        <f>IF($B$1=0,0,IF(F161=MAX($F$6:$F$206),MAX($N$6:N160)+1,0))</f>
        <v>0</v>
      </c>
      <c r="P161">
        <f t="shared" si="11"/>
      </c>
    </row>
    <row r="162" spans="2:16" ht="39.75" customHeight="1" thickBot="1">
      <c r="B162" s="15">
        <f t="shared" si="8"/>
      </c>
      <c r="C162" s="21"/>
      <c r="D162" s="22"/>
      <c r="E162" s="15"/>
      <c r="F162" s="17"/>
      <c r="G162" s="20"/>
      <c r="H162" s="20"/>
      <c r="L162">
        <f t="shared" si="9"/>
      </c>
      <c r="M162">
        <f t="shared" si="10"/>
      </c>
      <c r="N162">
        <f>IF($B$1=0,0,IF(F162=MAX($F$6:$F$206),MAX($N$6:N161)+1,0))</f>
        <v>0</v>
      </c>
      <c r="P162">
        <f t="shared" si="11"/>
      </c>
    </row>
    <row r="163" spans="2:16" ht="39.75" customHeight="1" thickBot="1">
      <c r="B163" s="15">
        <f t="shared" si="8"/>
      </c>
      <c r="C163" s="21"/>
      <c r="D163" s="22"/>
      <c r="E163" s="15"/>
      <c r="F163" s="17"/>
      <c r="G163" s="20"/>
      <c r="H163" s="20"/>
      <c r="L163">
        <f t="shared" si="9"/>
      </c>
      <c r="M163">
        <f t="shared" si="10"/>
      </c>
      <c r="N163">
        <f>IF($B$1=0,0,IF(F163=MAX($F$6:$F$206),MAX($N$6:N162)+1,0))</f>
        <v>0</v>
      </c>
      <c r="P163">
        <f t="shared" si="11"/>
      </c>
    </row>
    <row r="164" spans="2:16" ht="39.75" customHeight="1" thickBot="1">
      <c r="B164" s="15">
        <f t="shared" si="8"/>
      </c>
      <c r="C164" s="21"/>
      <c r="D164" s="22"/>
      <c r="E164" s="15"/>
      <c r="F164" s="17"/>
      <c r="G164" s="20"/>
      <c r="H164" s="20"/>
      <c r="L164">
        <f t="shared" si="9"/>
      </c>
      <c r="M164">
        <f t="shared" si="10"/>
      </c>
      <c r="N164">
        <f>IF($B$1=0,0,IF(F164=MAX($F$6:$F$206),MAX($N$6:N163)+1,0))</f>
        <v>0</v>
      </c>
      <c r="P164">
        <f t="shared" si="11"/>
      </c>
    </row>
    <row r="165" spans="2:16" ht="39.75" customHeight="1" thickBot="1">
      <c r="B165" s="15">
        <f t="shared" si="8"/>
      </c>
      <c r="C165" s="21"/>
      <c r="D165" s="22"/>
      <c r="E165" s="15"/>
      <c r="F165" s="17"/>
      <c r="G165" s="20"/>
      <c r="H165" s="20"/>
      <c r="L165">
        <f t="shared" si="9"/>
      </c>
      <c r="M165">
        <f t="shared" si="10"/>
      </c>
      <c r="N165">
        <f>IF($B$1=0,0,IF(F165=MAX($F$6:$F$206),MAX($N$6:N164)+1,0))</f>
        <v>0</v>
      </c>
      <c r="P165">
        <f t="shared" si="11"/>
      </c>
    </row>
    <row r="166" spans="2:16" ht="39.75" customHeight="1" thickBot="1">
      <c r="B166" s="15">
        <f t="shared" si="8"/>
      </c>
      <c r="C166" s="21"/>
      <c r="D166" s="22"/>
      <c r="E166" s="15"/>
      <c r="F166" s="17"/>
      <c r="G166" s="20"/>
      <c r="H166" s="20"/>
      <c r="L166">
        <f t="shared" si="9"/>
      </c>
      <c r="M166">
        <f t="shared" si="10"/>
      </c>
      <c r="N166">
        <f>IF($B$1=0,0,IF(F166=MAX($F$6:$F$206),MAX($N$6:N165)+1,0))</f>
        <v>0</v>
      </c>
      <c r="P166">
        <f t="shared" si="11"/>
      </c>
    </row>
    <row r="167" spans="2:16" ht="39.75" customHeight="1" thickBot="1">
      <c r="B167" s="15">
        <f t="shared" si="8"/>
      </c>
      <c r="C167" s="21"/>
      <c r="D167" s="22"/>
      <c r="E167" s="15"/>
      <c r="F167" s="17"/>
      <c r="G167" s="20"/>
      <c r="H167" s="20"/>
      <c r="L167">
        <f t="shared" si="9"/>
      </c>
      <c r="M167">
        <f t="shared" si="10"/>
      </c>
      <c r="N167">
        <f>IF($B$1=0,0,IF(F167=MAX($F$6:$F$206),MAX($N$6:N166)+1,0))</f>
        <v>0</v>
      </c>
      <c r="P167">
        <f t="shared" si="11"/>
      </c>
    </row>
    <row r="168" spans="2:16" ht="39.75" customHeight="1" thickBot="1">
      <c r="B168" s="15">
        <f t="shared" si="8"/>
      </c>
      <c r="C168" s="21"/>
      <c r="D168" s="22"/>
      <c r="E168" s="15"/>
      <c r="F168" s="17"/>
      <c r="G168" s="20"/>
      <c r="H168" s="20"/>
      <c r="L168">
        <f t="shared" si="9"/>
      </c>
      <c r="M168">
        <f t="shared" si="10"/>
      </c>
      <c r="N168">
        <f>IF($B$1=0,0,IF(F168=MAX($F$6:$F$206),MAX($N$6:N167)+1,0))</f>
        <v>0</v>
      </c>
      <c r="P168">
        <f t="shared" si="11"/>
      </c>
    </row>
    <row r="169" spans="2:16" ht="39.75" customHeight="1" thickBot="1">
      <c r="B169" s="15">
        <f t="shared" si="8"/>
      </c>
      <c r="C169" s="21"/>
      <c r="D169" s="22"/>
      <c r="E169" s="15"/>
      <c r="F169" s="17"/>
      <c r="G169" s="20"/>
      <c r="H169" s="20"/>
      <c r="L169">
        <f t="shared" si="9"/>
      </c>
      <c r="M169">
        <f t="shared" si="10"/>
      </c>
      <c r="N169">
        <f>IF($B$1=0,0,IF(F169=MAX($F$6:$F$206),MAX($N$6:N168)+1,0))</f>
        <v>0</v>
      </c>
      <c r="P169">
        <f t="shared" si="11"/>
      </c>
    </row>
    <row r="170" spans="2:16" ht="39.75" customHeight="1" thickBot="1">
      <c r="B170" s="15">
        <f t="shared" si="8"/>
      </c>
      <c r="C170" s="21"/>
      <c r="D170" s="22"/>
      <c r="E170" s="15"/>
      <c r="F170" s="17"/>
      <c r="G170" s="20"/>
      <c r="H170" s="20"/>
      <c r="L170">
        <f t="shared" si="9"/>
      </c>
      <c r="M170">
        <f t="shared" si="10"/>
      </c>
      <c r="N170">
        <f>IF($B$1=0,0,IF(F170=MAX($F$6:$F$206),MAX($N$6:N169)+1,0))</f>
        <v>0</v>
      </c>
      <c r="P170">
        <f t="shared" si="11"/>
      </c>
    </row>
    <row r="171" spans="2:16" ht="39.75" customHeight="1" thickBot="1">
      <c r="B171" s="15">
        <f t="shared" si="8"/>
      </c>
      <c r="C171" s="21"/>
      <c r="D171" s="22"/>
      <c r="E171" s="15"/>
      <c r="F171" s="17"/>
      <c r="G171" s="20"/>
      <c r="H171" s="20"/>
      <c r="L171">
        <f t="shared" si="9"/>
      </c>
      <c r="M171">
        <f t="shared" si="10"/>
      </c>
      <c r="N171">
        <f>IF($B$1=0,0,IF(F171=MAX($F$6:$F$206),MAX($N$6:N170)+1,0))</f>
        <v>0</v>
      </c>
      <c r="P171">
        <f t="shared" si="11"/>
      </c>
    </row>
    <row r="172" spans="2:16" ht="39.75" customHeight="1" thickBot="1">
      <c r="B172" s="15">
        <f t="shared" si="8"/>
      </c>
      <c r="C172" s="21"/>
      <c r="D172" s="22"/>
      <c r="E172" s="15"/>
      <c r="F172" s="17"/>
      <c r="G172" s="20"/>
      <c r="H172" s="20"/>
      <c r="L172">
        <f t="shared" si="9"/>
      </c>
      <c r="M172">
        <f t="shared" si="10"/>
      </c>
      <c r="N172">
        <f>IF($B$1=0,0,IF(F172=MAX($F$6:$F$206),MAX($N$6:N171)+1,0))</f>
        <v>0</v>
      </c>
      <c r="P172">
        <f t="shared" si="11"/>
      </c>
    </row>
    <row r="173" spans="2:16" ht="39.75" customHeight="1" thickBot="1">
      <c r="B173" s="15">
        <f t="shared" si="8"/>
      </c>
      <c r="C173" s="21"/>
      <c r="D173" s="22"/>
      <c r="E173" s="15"/>
      <c r="F173" s="17"/>
      <c r="G173" s="20"/>
      <c r="H173" s="20"/>
      <c r="L173">
        <f t="shared" si="9"/>
      </c>
      <c r="M173">
        <f t="shared" si="10"/>
      </c>
      <c r="N173">
        <f>IF($B$1=0,0,IF(F173=MAX($F$6:$F$206),MAX($N$6:N172)+1,0))</f>
        <v>0</v>
      </c>
      <c r="P173">
        <f t="shared" si="11"/>
      </c>
    </row>
    <row r="174" spans="2:16" ht="39.75" customHeight="1" thickBot="1">
      <c r="B174" s="15">
        <f t="shared" si="8"/>
      </c>
      <c r="C174" s="21"/>
      <c r="D174" s="22"/>
      <c r="E174" s="15"/>
      <c r="F174" s="17"/>
      <c r="G174" s="20"/>
      <c r="H174" s="20"/>
      <c r="L174">
        <f t="shared" si="9"/>
      </c>
      <c r="M174">
        <f t="shared" si="10"/>
      </c>
      <c r="N174">
        <f>IF($B$1=0,0,IF(F174=MAX($F$6:$F$206),MAX($N$6:N173)+1,0))</f>
        <v>0</v>
      </c>
      <c r="P174">
        <f t="shared" si="11"/>
      </c>
    </row>
    <row r="175" spans="2:16" ht="39.75" customHeight="1" thickBot="1">
      <c r="B175" s="15">
        <f t="shared" si="8"/>
      </c>
      <c r="C175" s="21"/>
      <c r="D175" s="22"/>
      <c r="E175" s="15"/>
      <c r="F175" s="17"/>
      <c r="G175" s="20"/>
      <c r="H175" s="20"/>
      <c r="L175">
        <f t="shared" si="9"/>
      </c>
      <c r="M175">
        <f t="shared" si="10"/>
      </c>
      <c r="N175">
        <f>IF($B$1=0,0,IF(F175=MAX($F$6:$F$206),MAX($N$6:N174)+1,0))</f>
        <v>0</v>
      </c>
      <c r="P175">
        <f t="shared" si="11"/>
      </c>
    </row>
    <row r="176" spans="2:16" ht="39.75" customHeight="1" thickBot="1">
      <c r="B176" s="15">
        <f t="shared" si="8"/>
      </c>
      <c r="C176" s="21"/>
      <c r="D176" s="22"/>
      <c r="E176" s="15"/>
      <c r="F176" s="17"/>
      <c r="G176" s="20"/>
      <c r="H176" s="20"/>
      <c r="L176">
        <f t="shared" si="9"/>
      </c>
      <c r="M176">
        <f t="shared" si="10"/>
      </c>
      <c r="N176">
        <f>IF($B$1=0,0,IF(F176=MAX($F$6:$F$206),MAX($N$6:N175)+1,0))</f>
        <v>0</v>
      </c>
      <c r="P176">
        <f t="shared" si="11"/>
      </c>
    </row>
    <row r="177" spans="2:16" ht="39.75" customHeight="1" thickBot="1">
      <c r="B177" s="15">
        <f t="shared" si="8"/>
      </c>
      <c r="C177" s="21"/>
      <c r="D177" s="22"/>
      <c r="E177" s="15"/>
      <c r="F177" s="17"/>
      <c r="G177" s="20"/>
      <c r="H177" s="20"/>
      <c r="L177">
        <f t="shared" si="9"/>
      </c>
      <c r="M177">
        <f t="shared" si="10"/>
      </c>
      <c r="N177">
        <f>IF($B$1=0,0,IF(F177=MAX($F$6:$F$206),MAX($N$6:N176)+1,0))</f>
        <v>0</v>
      </c>
      <c r="P177">
        <f t="shared" si="11"/>
      </c>
    </row>
    <row r="178" spans="2:16" ht="39.75" customHeight="1" thickBot="1">
      <c r="B178" s="15">
        <f t="shared" si="8"/>
      </c>
      <c r="C178" s="21"/>
      <c r="D178" s="22"/>
      <c r="E178" s="15"/>
      <c r="F178" s="17"/>
      <c r="G178" s="20"/>
      <c r="H178" s="20"/>
      <c r="L178">
        <f t="shared" si="9"/>
      </c>
      <c r="M178">
        <f t="shared" si="10"/>
      </c>
      <c r="N178">
        <f>IF($B$1=0,0,IF(F178=MAX($F$6:$F$206),MAX($N$6:N177)+1,0))</f>
        <v>0</v>
      </c>
      <c r="P178">
        <f t="shared" si="11"/>
      </c>
    </row>
    <row r="179" spans="2:16" ht="39.75" customHeight="1" thickBot="1">
      <c r="B179" s="15">
        <f t="shared" si="8"/>
      </c>
      <c r="C179" s="21"/>
      <c r="D179" s="22"/>
      <c r="E179" s="15"/>
      <c r="F179" s="17"/>
      <c r="G179" s="20"/>
      <c r="H179" s="20"/>
      <c r="L179">
        <f t="shared" si="9"/>
      </c>
      <c r="M179">
        <f t="shared" si="10"/>
      </c>
      <c r="N179">
        <f>IF($B$1=0,0,IF(F179=MAX($F$6:$F$206),MAX($N$6:N178)+1,0))</f>
        <v>0</v>
      </c>
      <c r="P179">
        <f t="shared" si="11"/>
      </c>
    </row>
    <row r="180" spans="2:16" ht="39.75" customHeight="1" thickBot="1">
      <c r="B180" s="15">
        <f t="shared" si="8"/>
      </c>
      <c r="C180" s="21"/>
      <c r="D180" s="22"/>
      <c r="E180" s="15"/>
      <c r="F180" s="17"/>
      <c r="G180" s="20"/>
      <c r="H180" s="20"/>
      <c r="L180">
        <f t="shared" si="9"/>
      </c>
      <c r="M180">
        <f t="shared" si="10"/>
      </c>
      <c r="N180">
        <f>IF($B$1=0,0,IF(F180=MAX($F$6:$F$206),MAX($N$6:N179)+1,0))</f>
        <v>0</v>
      </c>
      <c r="P180">
        <f t="shared" si="11"/>
      </c>
    </row>
    <row r="181" spans="2:16" ht="39.75" customHeight="1" thickBot="1">
      <c r="B181" s="15">
        <f t="shared" si="8"/>
      </c>
      <c r="C181" s="21"/>
      <c r="D181" s="22"/>
      <c r="E181" s="15"/>
      <c r="F181" s="17"/>
      <c r="G181" s="20"/>
      <c r="H181" s="20"/>
      <c r="L181">
        <f t="shared" si="9"/>
      </c>
      <c r="M181">
        <f t="shared" si="10"/>
      </c>
      <c r="N181">
        <f>IF($B$1=0,0,IF(F181=MAX($F$6:$F$206),MAX($N$6:N180)+1,0))</f>
        <v>0</v>
      </c>
      <c r="P181">
        <f t="shared" si="11"/>
      </c>
    </row>
    <row r="182" spans="2:16" ht="39.75" customHeight="1" thickBot="1">
      <c r="B182" s="15">
        <f t="shared" si="8"/>
      </c>
      <c r="C182" s="21"/>
      <c r="D182" s="22"/>
      <c r="E182" s="15"/>
      <c r="F182" s="17"/>
      <c r="G182" s="20"/>
      <c r="H182" s="20"/>
      <c r="L182">
        <f t="shared" si="9"/>
      </c>
      <c r="M182">
        <f t="shared" si="10"/>
      </c>
      <c r="N182">
        <f>IF($B$1=0,0,IF(F182=MAX($F$6:$F$206),MAX($N$6:N181)+1,0))</f>
        <v>0</v>
      </c>
      <c r="P182">
        <f t="shared" si="11"/>
      </c>
    </row>
    <row r="183" spans="2:16" ht="39.75" customHeight="1" thickBot="1">
      <c r="B183" s="15">
        <f t="shared" si="8"/>
      </c>
      <c r="C183" s="21"/>
      <c r="D183" s="22"/>
      <c r="E183" s="15"/>
      <c r="F183" s="17"/>
      <c r="G183" s="20"/>
      <c r="H183" s="20"/>
      <c r="L183">
        <f t="shared" si="9"/>
      </c>
      <c r="M183">
        <f t="shared" si="10"/>
      </c>
      <c r="N183">
        <f>IF($B$1=0,0,IF(F183=MAX($F$6:$F$206),MAX($N$6:N182)+1,0))</f>
        <v>0</v>
      </c>
      <c r="P183">
        <f t="shared" si="11"/>
      </c>
    </row>
    <row r="184" spans="2:16" ht="39.75" customHeight="1" thickBot="1">
      <c r="B184" s="15">
        <f t="shared" si="8"/>
      </c>
      <c r="C184" s="21"/>
      <c r="D184" s="22"/>
      <c r="E184" s="15"/>
      <c r="F184" s="17"/>
      <c r="G184" s="20"/>
      <c r="H184" s="20"/>
      <c r="L184">
        <f t="shared" si="9"/>
      </c>
      <c r="M184">
        <f t="shared" si="10"/>
      </c>
      <c r="N184">
        <f>IF($B$1=0,0,IF(F184=MAX($F$6:$F$206),MAX($N$6:N183)+1,0))</f>
        <v>0</v>
      </c>
      <c r="P184">
        <f t="shared" si="11"/>
      </c>
    </row>
    <row r="185" spans="2:16" ht="39.75" customHeight="1" thickBot="1">
      <c r="B185" s="15">
        <f t="shared" si="8"/>
      </c>
      <c r="C185" s="21"/>
      <c r="D185" s="22"/>
      <c r="E185" s="15"/>
      <c r="F185" s="17"/>
      <c r="G185" s="20"/>
      <c r="H185" s="20"/>
      <c r="L185">
        <f t="shared" si="9"/>
      </c>
      <c r="M185">
        <f t="shared" si="10"/>
      </c>
      <c r="N185">
        <f>IF($B$1=0,0,IF(F185=MAX($F$6:$F$206),MAX($N$6:N184)+1,0))</f>
        <v>0</v>
      </c>
      <c r="P185">
        <f t="shared" si="11"/>
      </c>
    </row>
    <row r="186" spans="2:16" ht="39.75" customHeight="1" thickBot="1">
      <c r="B186" s="15">
        <f t="shared" si="8"/>
      </c>
      <c r="C186" s="21"/>
      <c r="D186" s="22"/>
      <c r="E186" s="15"/>
      <c r="F186" s="17"/>
      <c r="G186" s="20"/>
      <c r="H186" s="20"/>
      <c r="L186">
        <f t="shared" si="9"/>
      </c>
      <c r="M186">
        <f t="shared" si="10"/>
      </c>
      <c r="N186">
        <f>IF($B$1=0,0,IF(F186=MAX($F$6:$F$206),MAX($N$6:N185)+1,0))</f>
        <v>0</v>
      </c>
      <c r="P186">
        <f t="shared" si="11"/>
      </c>
    </row>
    <row r="187" spans="2:16" ht="39.75" customHeight="1" thickBot="1">
      <c r="B187" s="15">
        <f t="shared" si="8"/>
      </c>
      <c r="C187" s="21"/>
      <c r="D187" s="22"/>
      <c r="E187" s="15"/>
      <c r="F187" s="17"/>
      <c r="G187" s="20"/>
      <c r="H187" s="20"/>
      <c r="L187">
        <f t="shared" si="9"/>
      </c>
      <c r="M187">
        <f t="shared" si="10"/>
      </c>
      <c r="N187">
        <f>IF($B$1=0,0,IF(F187=MAX($F$6:$F$206),MAX($N$6:N186)+1,0))</f>
        <v>0</v>
      </c>
      <c r="P187">
        <f t="shared" si="11"/>
      </c>
    </row>
    <row r="188" spans="2:16" ht="39.75" customHeight="1" thickBot="1">
      <c r="B188" s="15">
        <f t="shared" si="8"/>
      </c>
      <c r="C188" s="21"/>
      <c r="D188" s="22"/>
      <c r="E188" s="15"/>
      <c r="F188" s="17"/>
      <c r="G188" s="20"/>
      <c r="H188" s="20"/>
      <c r="L188">
        <f t="shared" si="9"/>
      </c>
      <c r="M188">
        <f t="shared" si="10"/>
      </c>
      <c r="N188">
        <f>IF($B$1=0,0,IF(F188=MAX($F$6:$F$206),MAX($N$6:N187)+1,0))</f>
        <v>0</v>
      </c>
      <c r="P188">
        <f t="shared" si="11"/>
      </c>
    </row>
    <row r="189" spans="2:16" ht="39.75" customHeight="1" thickBot="1">
      <c r="B189" s="15">
        <f t="shared" si="8"/>
      </c>
      <c r="C189" s="21"/>
      <c r="D189" s="22"/>
      <c r="E189" s="15"/>
      <c r="F189" s="17"/>
      <c r="G189" s="20"/>
      <c r="H189" s="20"/>
      <c r="L189">
        <f t="shared" si="9"/>
      </c>
      <c r="M189">
        <f t="shared" si="10"/>
      </c>
      <c r="N189">
        <f>IF($B$1=0,0,IF(F189=MAX($F$6:$F$206),MAX($N$6:N188)+1,0))</f>
        <v>0</v>
      </c>
      <c r="P189">
        <f t="shared" si="11"/>
      </c>
    </row>
    <row r="190" spans="2:16" ht="39.75" customHeight="1" thickBot="1">
      <c r="B190" s="15">
        <f t="shared" si="8"/>
      </c>
      <c r="C190" s="21"/>
      <c r="D190" s="22"/>
      <c r="E190" s="15"/>
      <c r="F190" s="17"/>
      <c r="G190" s="20"/>
      <c r="H190" s="20"/>
      <c r="L190">
        <f t="shared" si="9"/>
      </c>
      <c r="M190">
        <f t="shared" si="10"/>
      </c>
      <c r="N190">
        <f>IF($B$1=0,0,IF(F190=MAX($F$6:$F$206),MAX($N$6:N189)+1,0))</f>
        <v>0</v>
      </c>
      <c r="P190">
        <f t="shared" si="11"/>
      </c>
    </row>
    <row r="191" spans="2:16" ht="39.75" customHeight="1" thickBot="1">
      <c r="B191" s="15">
        <f t="shared" si="8"/>
      </c>
      <c r="C191" s="21"/>
      <c r="D191" s="22"/>
      <c r="E191" s="15"/>
      <c r="F191" s="17"/>
      <c r="G191" s="20"/>
      <c r="H191" s="20"/>
      <c r="L191">
        <f t="shared" si="9"/>
      </c>
      <c r="M191">
        <f t="shared" si="10"/>
      </c>
      <c r="N191">
        <f>IF($B$1=0,0,IF(F191=MAX($F$6:$F$206),MAX($N$6:N190)+1,0))</f>
        <v>0</v>
      </c>
      <c r="P191">
        <f t="shared" si="11"/>
      </c>
    </row>
    <row r="192" spans="2:16" ht="39.75" customHeight="1" thickBot="1">
      <c r="B192" s="15">
        <f t="shared" si="8"/>
      </c>
      <c r="C192" s="21"/>
      <c r="D192" s="22"/>
      <c r="E192" s="15"/>
      <c r="F192" s="17"/>
      <c r="G192" s="20"/>
      <c r="H192" s="20"/>
      <c r="L192">
        <f t="shared" si="9"/>
      </c>
      <c r="M192">
        <f t="shared" si="10"/>
      </c>
      <c r="N192">
        <f>IF($B$1=0,0,IF(F192=MAX($F$6:$F$206),MAX($N$6:N191)+1,0))</f>
        <v>0</v>
      </c>
      <c r="P192">
        <f t="shared" si="11"/>
      </c>
    </row>
    <row r="193" spans="2:16" ht="39.75" customHeight="1" thickBot="1">
      <c r="B193" s="15">
        <f t="shared" si="8"/>
      </c>
      <c r="C193" s="21"/>
      <c r="D193" s="22"/>
      <c r="E193" s="15"/>
      <c r="F193" s="17"/>
      <c r="G193" s="20"/>
      <c r="H193" s="20"/>
      <c r="L193">
        <f t="shared" si="9"/>
      </c>
      <c r="M193">
        <f t="shared" si="10"/>
      </c>
      <c r="N193">
        <f>IF($B$1=0,0,IF(F193=MAX($F$6:$F$206),MAX($N$6:N192)+1,0))</f>
        <v>0</v>
      </c>
      <c r="P193">
        <f t="shared" si="11"/>
      </c>
    </row>
    <row r="194" spans="2:16" ht="39.75" customHeight="1" thickBot="1">
      <c r="B194" s="15">
        <f t="shared" si="8"/>
      </c>
      <c r="C194" s="21"/>
      <c r="D194" s="22"/>
      <c r="E194" s="15"/>
      <c r="F194" s="17"/>
      <c r="G194" s="20"/>
      <c r="H194" s="20"/>
      <c r="L194">
        <f t="shared" si="9"/>
      </c>
      <c r="M194">
        <f t="shared" si="10"/>
      </c>
      <c r="N194">
        <f>IF($B$1=0,0,IF(F194=MAX($F$6:$F$206),MAX($N$6:N193)+1,0))</f>
        <v>0</v>
      </c>
      <c r="P194">
        <f t="shared" si="11"/>
      </c>
    </row>
    <row r="195" spans="2:16" ht="39.75" customHeight="1" thickBot="1">
      <c r="B195" s="15">
        <f t="shared" si="8"/>
      </c>
      <c r="C195" s="21"/>
      <c r="D195" s="22"/>
      <c r="E195" s="15"/>
      <c r="F195" s="17"/>
      <c r="G195" s="20"/>
      <c r="H195" s="20"/>
      <c r="L195">
        <f t="shared" si="9"/>
      </c>
      <c r="M195">
        <f t="shared" si="10"/>
      </c>
      <c r="N195">
        <f>IF($B$1=0,0,IF(F195=MAX($F$6:$F$206),MAX($N$6:N194)+1,0))</f>
        <v>0</v>
      </c>
      <c r="P195">
        <f t="shared" si="11"/>
      </c>
    </row>
    <row r="196" spans="2:16" ht="39.75" customHeight="1" thickBot="1">
      <c r="B196" s="15">
        <f t="shared" si="8"/>
      </c>
      <c r="C196" s="21"/>
      <c r="D196" s="22"/>
      <c r="E196" s="15"/>
      <c r="F196" s="17"/>
      <c r="G196" s="20"/>
      <c r="H196" s="20"/>
      <c r="L196">
        <f t="shared" si="9"/>
      </c>
      <c r="M196">
        <f t="shared" si="10"/>
      </c>
      <c r="N196">
        <f>IF($B$1=0,0,IF(F196=MAX($F$6:$F$206),MAX($N$6:N195)+1,0))</f>
        <v>0</v>
      </c>
      <c r="P196">
        <f t="shared" si="11"/>
      </c>
    </row>
    <row r="197" spans="2:16" ht="39.75" customHeight="1" thickBot="1">
      <c r="B197" s="15">
        <f t="shared" si="8"/>
      </c>
      <c r="C197" s="21"/>
      <c r="D197" s="22"/>
      <c r="E197" s="15"/>
      <c r="F197" s="17"/>
      <c r="G197" s="20"/>
      <c r="H197" s="20"/>
      <c r="L197">
        <f t="shared" si="9"/>
      </c>
      <c r="M197">
        <f t="shared" si="10"/>
      </c>
      <c r="N197">
        <f>IF($B$1=0,0,IF(F197=MAX($F$6:$F$206),MAX($N$6:N196)+1,0))</f>
        <v>0</v>
      </c>
      <c r="P197">
        <f t="shared" si="11"/>
      </c>
    </row>
    <row r="198" spans="2:16" ht="39.75" customHeight="1" thickBot="1">
      <c r="B198" s="15">
        <f aca="true" t="shared" si="12" ref="B198:B206">IF(ISERROR(RANK(M198,$M$6:$M$206,1))=TRUE,"",RANK(M198,$M$6:$M$206,1))</f>
      </c>
      <c r="C198" s="21"/>
      <c r="D198" s="22"/>
      <c r="E198" s="15"/>
      <c r="F198" s="17"/>
      <c r="G198" s="20"/>
      <c r="H198" s="20"/>
      <c r="L198">
        <f aca="true" t="shared" si="13" ref="L198:L206">B198</f>
      </c>
      <c r="M198">
        <f aca="true" t="shared" si="14" ref="M198:M206">IF(F198+N198=0,"",F198+N198)</f>
      </c>
      <c r="N198">
        <f>IF($B$1=0,0,IF(F198=MAX($F$6:$F$206),MAX($N$6:N197)+1,0))</f>
        <v>0</v>
      </c>
      <c r="P198">
        <f t="shared" si="11"/>
      </c>
    </row>
    <row r="199" spans="2:16" ht="39.75" customHeight="1" thickBot="1">
      <c r="B199" s="15">
        <f t="shared" si="12"/>
      </c>
      <c r="C199" s="21"/>
      <c r="D199" s="22"/>
      <c r="E199" s="15"/>
      <c r="F199" s="17"/>
      <c r="G199" s="20"/>
      <c r="H199" s="20"/>
      <c r="L199">
        <f t="shared" si="13"/>
      </c>
      <c r="M199">
        <f t="shared" si="14"/>
      </c>
      <c r="N199">
        <f>IF($B$1=0,0,IF(F199=MAX($F$6:$F$206),MAX($N$6:N198)+1,0))</f>
        <v>0</v>
      </c>
      <c r="P199">
        <f aca="true" t="shared" si="15" ref="P199:P206">CONCATENATE(TRIM(C199),TRIM(D199))</f>
      </c>
    </row>
    <row r="200" spans="2:16" ht="39.75" customHeight="1" thickBot="1">
      <c r="B200" s="15">
        <f t="shared" si="12"/>
      </c>
      <c r="C200" s="21"/>
      <c r="D200" s="22"/>
      <c r="E200" s="15"/>
      <c r="F200" s="17"/>
      <c r="G200" s="20"/>
      <c r="H200" s="20"/>
      <c r="L200">
        <f t="shared" si="13"/>
      </c>
      <c r="M200">
        <f t="shared" si="14"/>
      </c>
      <c r="N200">
        <f>IF($B$1=0,0,IF(F200=MAX($F$6:$F$206),MAX($N$6:N199)+1,0))</f>
        <v>0</v>
      </c>
      <c r="P200">
        <f t="shared" si="15"/>
      </c>
    </row>
    <row r="201" spans="2:16" ht="39.75" customHeight="1" thickBot="1">
      <c r="B201" s="15">
        <f t="shared" si="12"/>
      </c>
      <c r="C201" s="21"/>
      <c r="D201" s="22"/>
      <c r="E201" s="15"/>
      <c r="F201" s="17"/>
      <c r="G201" s="20"/>
      <c r="H201" s="20"/>
      <c r="L201">
        <f t="shared" si="13"/>
      </c>
      <c r="M201">
        <f t="shared" si="14"/>
      </c>
      <c r="N201">
        <f>IF($B$1=0,0,IF(F201=MAX($F$6:$F$206),MAX($N$6:N200)+1,0))</f>
        <v>0</v>
      </c>
      <c r="P201">
        <f t="shared" si="15"/>
      </c>
    </row>
    <row r="202" spans="2:16" ht="39.75" customHeight="1" thickBot="1">
      <c r="B202" s="15">
        <f t="shared" si="12"/>
      </c>
      <c r="C202" s="21"/>
      <c r="D202" s="22"/>
      <c r="E202" s="15"/>
      <c r="F202" s="17"/>
      <c r="G202" s="20"/>
      <c r="H202" s="20"/>
      <c r="L202">
        <f t="shared" si="13"/>
      </c>
      <c r="M202">
        <f t="shared" si="14"/>
      </c>
      <c r="N202">
        <f>IF($B$1=0,0,IF(F202=MAX($F$6:$F$206),MAX($N$6:N201)+1,0))</f>
        <v>0</v>
      </c>
      <c r="P202">
        <f t="shared" si="15"/>
      </c>
    </row>
    <row r="203" spans="2:16" ht="39.75" customHeight="1" thickBot="1">
      <c r="B203" s="15">
        <f t="shared" si="12"/>
      </c>
      <c r="C203" s="21"/>
      <c r="D203" s="22"/>
      <c r="E203" s="15"/>
      <c r="F203" s="17"/>
      <c r="G203" s="20"/>
      <c r="H203" s="20"/>
      <c r="L203">
        <f t="shared" si="13"/>
      </c>
      <c r="M203">
        <f t="shared" si="14"/>
      </c>
      <c r="N203">
        <f>IF($B$1=0,0,IF(F203=MAX($F$6:$F$206),MAX($N$6:N202)+1,0))</f>
        <v>0</v>
      </c>
      <c r="P203">
        <f t="shared" si="15"/>
      </c>
    </row>
    <row r="204" spans="2:16" ht="39.75" customHeight="1" thickBot="1">
      <c r="B204" s="15">
        <f t="shared" si="12"/>
      </c>
      <c r="C204" s="21"/>
      <c r="D204" s="22"/>
      <c r="E204" s="15"/>
      <c r="F204" s="17"/>
      <c r="G204" s="20"/>
      <c r="H204" s="20"/>
      <c r="L204">
        <f t="shared" si="13"/>
      </c>
      <c r="M204">
        <f t="shared" si="14"/>
      </c>
      <c r="N204">
        <f>IF($B$1=0,0,IF(F204=MAX($F$6:$F$206),MAX($N$6:N203)+1,0))</f>
        <v>0</v>
      </c>
      <c r="P204">
        <f t="shared" si="15"/>
      </c>
    </row>
    <row r="205" spans="2:16" ht="39.75" customHeight="1" thickBot="1">
      <c r="B205" s="15">
        <f t="shared" si="12"/>
      </c>
      <c r="C205" s="21"/>
      <c r="D205" s="22"/>
      <c r="E205" s="15"/>
      <c r="F205" s="17"/>
      <c r="G205" s="20"/>
      <c r="H205" s="20"/>
      <c r="L205">
        <f t="shared" si="13"/>
      </c>
      <c r="M205">
        <f t="shared" si="14"/>
      </c>
      <c r="N205">
        <f>IF($B$1=0,0,IF(F205=MAX($F$6:$F$206),MAX($N$6:N204)+1,0))</f>
        <v>0</v>
      </c>
      <c r="P205">
        <f t="shared" si="15"/>
      </c>
    </row>
    <row r="206" spans="2:16" ht="39.75" customHeight="1" thickBot="1">
      <c r="B206" s="15">
        <f t="shared" si="12"/>
      </c>
      <c r="C206" s="23"/>
      <c r="D206" s="22"/>
      <c r="E206" s="15"/>
      <c r="F206" s="17"/>
      <c r="G206" s="20"/>
      <c r="H206" s="20"/>
      <c r="L206">
        <f t="shared" si="13"/>
      </c>
      <c r="M206">
        <f t="shared" si="14"/>
      </c>
      <c r="N206">
        <f>IF($B$1=0,0,IF(F206=MAX($F$6:$F$206),MAX($N$6:N205)+1,0))</f>
        <v>0</v>
      </c>
      <c r="P206">
        <f t="shared" si="15"/>
      </c>
    </row>
  </sheetData>
  <sheetProtection/>
  <conditionalFormatting sqref="F1:F2 F17:F65536 F4:F15">
    <cfRule type="cellIs" priority="11" dxfId="29" operator="equal">
      <formula>0</formula>
    </cfRule>
  </conditionalFormatting>
  <conditionalFormatting sqref="F1:F2 F17:F65536 F4:F15">
    <cfRule type="cellIs" priority="10" dxfId="29" operator="equal">
      <formula>0</formula>
    </cfRule>
  </conditionalFormatting>
  <conditionalFormatting sqref="F19">
    <cfRule type="cellIs" priority="8" dxfId="29" operator="equal">
      <formula>0</formula>
    </cfRule>
  </conditionalFormatting>
  <conditionalFormatting sqref="F3">
    <cfRule type="cellIs" priority="7" dxfId="29" operator="equal">
      <formula>0</formula>
    </cfRule>
  </conditionalFormatting>
  <conditionalFormatting sqref="F16">
    <cfRule type="cellIs" priority="6" dxfId="29" operator="equal">
      <formula>0</formula>
    </cfRule>
  </conditionalFormatting>
  <conditionalFormatting sqref="F16">
    <cfRule type="cellIs" priority="5" dxfId="29" operator="equal">
      <formula>0</formula>
    </cfRule>
  </conditionalFormatting>
  <conditionalFormatting sqref="F9">
    <cfRule type="cellIs" priority="4" dxfId="29" operator="equal">
      <formula>0</formula>
    </cfRule>
  </conditionalFormatting>
  <conditionalFormatting sqref="F9">
    <cfRule type="cellIs" priority="3" dxfId="29" operator="equal">
      <formula>0</formula>
    </cfRule>
  </conditionalFormatting>
  <conditionalFormatting sqref="F8">
    <cfRule type="cellIs" priority="2" dxfId="29" operator="equal">
      <formula>0</formula>
    </cfRule>
  </conditionalFormatting>
  <conditionalFormatting sqref="F8">
    <cfRule type="cellIs" priority="1" dxfId="29" operator="equal">
      <formula>0</formula>
    </cfRule>
  </conditionalFormatting>
  <printOptions/>
  <pageMargins left="0.7" right="0.7" top="0.75" bottom="0.75" header="0.3" footer="0.3"/>
  <pageSetup horizontalDpi="600" verticalDpi="600" orientation="portrait" paperSize="9" scale="3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P206"/>
  <sheetViews>
    <sheetView view="pageBreakPreview" zoomScale="60" zoomScaleNormal="50" zoomScalePageLayoutView="0" workbookViewId="0" topLeftCell="A1">
      <selection activeCell="F16" sqref="F16"/>
    </sheetView>
  </sheetViews>
  <sheetFormatPr defaultColWidth="9.00390625" defaultRowHeight="12.75"/>
  <cols>
    <col min="1" max="1" width="2.625" style="0" customWidth="1"/>
    <col min="2" max="2" width="23.00390625" style="0" customWidth="1"/>
    <col min="3" max="3" width="65.00390625" style="0" customWidth="1"/>
    <col min="4" max="4" width="27.875" style="2" customWidth="1"/>
    <col min="5" max="5" width="69.875" style="0" bestFit="1" customWidth="1"/>
    <col min="6" max="6" width="23.875" style="3" customWidth="1"/>
    <col min="7" max="7" width="26.375" style="3" customWidth="1"/>
    <col min="8" max="8" width="25.75390625" style="3" customWidth="1"/>
    <col min="9" max="9" width="9.125" style="24" customWidth="1"/>
    <col min="10" max="10" width="9.125" style="0" customWidth="1"/>
    <col min="11" max="11" width="0.37109375" style="0" customWidth="1"/>
    <col min="12" max="16" width="10.75390625" style="0" customWidth="1"/>
  </cols>
  <sheetData>
    <row r="1" spans="2:3" ht="20.25">
      <c r="B1" s="1">
        <f>201-COUNTBLANK(C6:C206)</f>
        <v>10</v>
      </c>
      <c r="C1" s="1" t="s">
        <v>0</v>
      </c>
    </row>
    <row r="2" spans="4:10" ht="20.25">
      <c r="D2" s="4" t="s">
        <v>1</v>
      </c>
      <c r="E2" s="5" t="s">
        <v>2</v>
      </c>
      <c r="F2" s="5" t="s">
        <v>3</v>
      </c>
      <c r="J2">
        <v>113</v>
      </c>
    </row>
    <row r="3" spans="2:9" ht="27.75">
      <c r="B3" s="6" t="s">
        <v>14</v>
      </c>
      <c r="C3" s="7"/>
      <c r="D3" s="8" t="s">
        <v>18</v>
      </c>
      <c r="E3" s="6" t="s">
        <v>13</v>
      </c>
      <c r="F3" s="9">
        <v>43825</v>
      </c>
      <c r="G3" s="10"/>
      <c r="I3" s="30" t="s">
        <v>20</v>
      </c>
    </row>
    <row r="4" ht="21" thickBot="1">
      <c r="I4" s="30" t="s">
        <v>20</v>
      </c>
    </row>
    <row r="5" spans="2:16" ht="28.5" thickBot="1">
      <c r="B5" s="11" t="s">
        <v>4</v>
      </c>
      <c r="C5" s="11" t="s">
        <v>5</v>
      </c>
      <c r="D5" s="12" t="s">
        <v>6</v>
      </c>
      <c r="E5" s="11" t="s">
        <v>7</v>
      </c>
      <c r="F5" s="13" t="s">
        <v>8</v>
      </c>
      <c r="G5" s="13" t="s">
        <v>9</v>
      </c>
      <c r="H5" s="13" t="s">
        <v>10</v>
      </c>
      <c r="M5" s="14" t="s">
        <v>11</v>
      </c>
      <c r="P5" t="s">
        <v>12</v>
      </c>
    </row>
    <row r="6" spans="2:16" ht="39.75" customHeight="1" thickBot="1">
      <c r="B6" s="15">
        <f aca="true" t="shared" si="0" ref="B6:B69">IF(ISERROR(RANK(M6,$M$6:$M$206,1))=TRUE,"",RANK(M6,$M$6:$M$206,1))</f>
        <v>8</v>
      </c>
      <c r="C6" s="15" t="s">
        <v>72</v>
      </c>
      <c r="D6" s="16">
        <v>2007</v>
      </c>
      <c r="E6" s="15" t="s">
        <v>73</v>
      </c>
      <c r="F6" s="17">
        <v>147</v>
      </c>
      <c r="G6" s="18"/>
      <c r="H6" s="18"/>
      <c r="L6">
        <f aca="true" t="shared" si="1" ref="L6:L69">B6</f>
        <v>8</v>
      </c>
      <c r="M6">
        <f aca="true" t="shared" si="2" ref="M6:M69">IF(F6+N6=0,"",F6+N6)</f>
        <v>147</v>
      </c>
      <c r="N6">
        <f>IF(B1=0,0,IF(F6=MAX(F6:F206),1,0))</f>
        <v>0</v>
      </c>
      <c r="P6" t="str">
        <f>CONCATENATE(TRIM(C6),TRIM(D6))</f>
        <v>Achbergerova Alexandra2007</v>
      </c>
    </row>
    <row r="7" spans="2:16" ht="39.75" customHeight="1" thickBot="1">
      <c r="B7" s="15">
        <f t="shared" si="0"/>
        <v>7</v>
      </c>
      <c r="C7" s="15" t="s">
        <v>85</v>
      </c>
      <c r="D7" s="16">
        <v>2011</v>
      </c>
      <c r="E7" s="15" t="s">
        <v>87</v>
      </c>
      <c r="F7" s="17">
        <v>143</v>
      </c>
      <c r="G7" s="19"/>
      <c r="H7" s="19"/>
      <c r="L7">
        <f t="shared" si="1"/>
        <v>7</v>
      </c>
      <c r="M7">
        <f t="shared" si="2"/>
        <v>143</v>
      </c>
      <c r="N7">
        <f>IF($B$1=0,0,IF(F7=MAX($F$6:$F$206),N6+1,0))</f>
        <v>0</v>
      </c>
      <c r="P7" t="str">
        <f aca="true" t="shared" si="3" ref="P7:P70">CONCATENATE(TRIM(C7),TRIM(D7))</f>
        <v>Bohuš Aurel2011</v>
      </c>
    </row>
    <row r="8" spans="2:16" ht="39.75" customHeight="1" thickBot="1">
      <c r="B8" s="15">
        <f t="shared" si="0"/>
        <v>4</v>
      </c>
      <c r="C8" s="15" t="s">
        <v>109</v>
      </c>
      <c r="D8" s="16">
        <v>2008</v>
      </c>
      <c r="E8" s="15" t="s">
        <v>107</v>
      </c>
      <c r="F8" s="17">
        <v>115</v>
      </c>
      <c r="G8" s="18"/>
      <c r="H8" s="18"/>
      <c r="L8">
        <f t="shared" si="1"/>
        <v>4</v>
      </c>
      <c r="M8">
        <f t="shared" si="2"/>
        <v>115</v>
      </c>
      <c r="N8">
        <f>IF($B$1=0,0,IF(F8=MAX($F$6:$F$206),MAX($N$6:N7)+1,0))</f>
        <v>0</v>
      </c>
      <c r="P8" t="str">
        <f t="shared" si="3"/>
        <v>Nagyová Veronika2008</v>
      </c>
    </row>
    <row r="9" spans="2:16" ht="39.75" customHeight="1" thickBot="1">
      <c r="B9" s="15">
        <f t="shared" si="0"/>
        <v>6</v>
      </c>
      <c r="C9" s="15" t="s">
        <v>110</v>
      </c>
      <c r="D9" s="16">
        <v>2012</v>
      </c>
      <c r="E9" s="15" t="s">
        <v>107</v>
      </c>
      <c r="F9" s="17">
        <v>120</v>
      </c>
      <c r="G9" s="19"/>
      <c r="H9" s="19"/>
      <c r="L9">
        <f t="shared" si="1"/>
        <v>6</v>
      </c>
      <c r="M9">
        <f t="shared" si="2"/>
        <v>120</v>
      </c>
      <c r="N9">
        <f>IF($B$1=0,0,IF(F9=MAX($F$6:$F$206),MAX($N$6:N8)+1,0))</f>
        <v>0</v>
      </c>
      <c r="P9" t="str">
        <f t="shared" si="3"/>
        <v>Nagy Filip2012</v>
      </c>
    </row>
    <row r="10" spans="2:16" ht="39.75" customHeight="1" thickBot="1">
      <c r="B10" s="15">
        <f t="shared" si="0"/>
        <v>3</v>
      </c>
      <c r="C10" s="15" t="s">
        <v>113</v>
      </c>
      <c r="D10" s="16">
        <v>2008</v>
      </c>
      <c r="E10" s="15" t="s">
        <v>112</v>
      </c>
      <c r="F10" s="17">
        <v>112</v>
      </c>
      <c r="G10" s="19"/>
      <c r="H10" s="19"/>
      <c r="L10">
        <f t="shared" si="1"/>
        <v>3</v>
      </c>
      <c r="M10">
        <f t="shared" si="2"/>
        <v>112</v>
      </c>
      <c r="N10">
        <f>IF($B$1=0,0,IF(F10=MAX($F$6:$F$206),MAX($N$6:N9)+1,0))</f>
        <v>0</v>
      </c>
      <c r="P10" t="str">
        <f t="shared" si="3"/>
        <v>Molnárová Ema2008</v>
      </c>
    </row>
    <row r="11" spans="2:16" ht="39.75" customHeight="1" thickBot="1">
      <c r="B11" s="15">
        <f t="shared" si="0"/>
        <v>2</v>
      </c>
      <c r="C11" s="15" t="s">
        <v>114</v>
      </c>
      <c r="D11" s="16">
        <v>2007</v>
      </c>
      <c r="E11" s="15" t="s">
        <v>115</v>
      </c>
      <c r="F11" s="17">
        <v>79</v>
      </c>
      <c r="G11" s="19"/>
      <c r="H11" s="19"/>
      <c r="L11">
        <f t="shared" si="1"/>
        <v>2</v>
      </c>
      <c r="M11">
        <f t="shared" si="2"/>
        <v>79</v>
      </c>
      <c r="N11">
        <f>IF($B$1=0,0,IF(F11=MAX($F$6:$F$206),MAX($N$6:N10)+1,0))</f>
        <v>0</v>
      </c>
      <c r="P11" t="str">
        <f t="shared" si="3"/>
        <v>Šipoš Roman2007</v>
      </c>
    </row>
    <row r="12" spans="2:16" ht="39.75" customHeight="1" thickBot="1">
      <c r="B12" s="15">
        <f t="shared" si="0"/>
        <v>9</v>
      </c>
      <c r="C12" s="15" t="s">
        <v>116</v>
      </c>
      <c r="D12" s="16">
        <v>2011</v>
      </c>
      <c r="E12" s="15" t="s">
        <v>107</v>
      </c>
      <c r="F12" s="17">
        <v>196</v>
      </c>
      <c r="G12" s="18"/>
      <c r="H12" s="18"/>
      <c r="L12">
        <f t="shared" si="1"/>
        <v>9</v>
      </c>
      <c r="M12">
        <f t="shared" si="2"/>
        <v>196</v>
      </c>
      <c r="N12">
        <f>IF($B$1=0,0,IF(F12=MAX($F$6:$F$206),MAX($N$6:N11)+1,0))</f>
        <v>0</v>
      </c>
      <c r="P12" t="str">
        <f t="shared" si="3"/>
        <v>Príhel Daniel2011</v>
      </c>
    </row>
    <row r="13" spans="2:16" ht="39.75" customHeight="1" thickBot="1">
      <c r="B13" s="15">
        <f t="shared" si="0"/>
        <v>5</v>
      </c>
      <c r="C13" s="15" t="s">
        <v>136</v>
      </c>
      <c r="D13" s="16">
        <v>2007</v>
      </c>
      <c r="E13" s="15" t="s">
        <v>132</v>
      </c>
      <c r="F13" s="17">
        <v>119</v>
      </c>
      <c r="G13" s="19"/>
      <c r="H13" s="19"/>
      <c r="L13">
        <f t="shared" si="1"/>
        <v>5</v>
      </c>
      <c r="M13">
        <f t="shared" si="2"/>
        <v>119</v>
      </c>
      <c r="N13">
        <f>IF($B$1=0,0,IF(F13=MAX($F$6:$F$206),MAX($N$6:N12)+1,0))</f>
        <v>0</v>
      </c>
      <c r="P13" t="str">
        <f t="shared" si="3"/>
        <v>Cermakova Ivana2007</v>
      </c>
    </row>
    <row r="14" spans="2:16" ht="39.75" customHeight="1" thickBot="1">
      <c r="B14" s="15">
        <f t="shared" si="0"/>
        <v>1</v>
      </c>
      <c r="C14" s="15" t="s">
        <v>148</v>
      </c>
      <c r="D14" s="16">
        <v>2008</v>
      </c>
      <c r="E14" s="15" t="s">
        <v>149</v>
      </c>
      <c r="F14" s="17">
        <v>23</v>
      </c>
      <c r="G14" s="19"/>
      <c r="H14" s="19"/>
      <c r="L14">
        <f t="shared" si="1"/>
        <v>1</v>
      </c>
      <c r="M14">
        <f t="shared" si="2"/>
        <v>23</v>
      </c>
      <c r="N14">
        <f>IF($B$1=0,0,IF(F14=MAX($F$6:$F$206),MAX($N$6:N13)+1,0))</f>
        <v>0</v>
      </c>
      <c r="P14" t="str">
        <f t="shared" si="3"/>
        <v>Godál Milan2008</v>
      </c>
    </row>
    <row r="15" spans="2:16" ht="39.75" customHeight="1" thickBot="1">
      <c r="B15" s="15">
        <f t="shared" si="0"/>
        <v>10</v>
      </c>
      <c r="C15" s="15" t="s">
        <v>168</v>
      </c>
      <c r="D15" s="16">
        <v>2008</v>
      </c>
      <c r="E15" s="15" t="s">
        <v>169</v>
      </c>
      <c r="F15" s="17">
        <v>999</v>
      </c>
      <c r="G15" s="18"/>
      <c r="H15" s="18"/>
      <c r="L15">
        <f t="shared" si="1"/>
        <v>10</v>
      </c>
      <c r="M15">
        <f t="shared" si="2"/>
        <v>1000</v>
      </c>
      <c r="N15">
        <f>IF($B$1=0,0,IF(F15=MAX($F$6:$F$206),MAX($N$6:N14)+1,0))</f>
        <v>1</v>
      </c>
      <c r="P15" t="str">
        <f t="shared" si="3"/>
        <v>Škandík Sebastián2008</v>
      </c>
    </row>
    <row r="16" spans="2:16" ht="39.75" customHeight="1" thickBot="1">
      <c r="B16" s="15">
        <f t="shared" si="0"/>
      </c>
      <c r="C16" s="15"/>
      <c r="D16" s="16"/>
      <c r="E16" s="15"/>
      <c r="F16" s="17"/>
      <c r="G16" s="18"/>
      <c r="H16" s="18"/>
      <c r="L16">
        <f t="shared" si="1"/>
      </c>
      <c r="M16">
        <f t="shared" si="2"/>
      </c>
      <c r="N16">
        <f>IF($B$1=0,0,IF(F16=MAX($F$6:$F$206),MAX($N$6:N15)+1,0))</f>
        <v>0</v>
      </c>
      <c r="P16">
        <f t="shared" si="3"/>
      </c>
    </row>
    <row r="17" spans="2:16" ht="39.75" customHeight="1" thickBot="1">
      <c r="B17" s="15">
        <f t="shared" si="0"/>
      </c>
      <c r="C17" s="15"/>
      <c r="D17" s="16"/>
      <c r="E17" s="15"/>
      <c r="F17" s="17"/>
      <c r="G17" s="19"/>
      <c r="H17" s="19"/>
      <c r="L17">
        <f t="shared" si="1"/>
      </c>
      <c r="M17">
        <f t="shared" si="2"/>
      </c>
      <c r="N17">
        <f>IF($B$1=0,0,IF(F17=MAX($F$6:$F$206),MAX($N$6:N16)+1,0))</f>
        <v>0</v>
      </c>
      <c r="P17">
        <f t="shared" si="3"/>
      </c>
    </row>
    <row r="18" spans="2:16" ht="39.75" customHeight="1" thickBot="1">
      <c r="B18" s="15">
        <f t="shared" si="0"/>
      </c>
      <c r="C18" s="15"/>
      <c r="D18" s="16"/>
      <c r="E18" s="15"/>
      <c r="F18" s="17"/>
      <c r="G18" s="18"/>
      <c r="H18" s="18"/>
      <c r="L18">
        <f t="shared" si="1"/>
      </c>
      <c r="M18">
        <f t="shared" si="2"/>
      </c>
      <c r="N18">
        <f>IF($B$1=0,0,IF(F18=MAX($F$6:$F$206),MAX($N$6:N17)+1,0))</f>
        <v>0</v>
      </c>
      <c r="P18">
        <f t="shared" si="3"/>
      </c>
    </row>
    <row r="19" spans="2:16" ht="39.75" customHeight="1" thickBot="1">
      <c r="B19" s="15">
        <f t="shared" si="0"/>
      </c>
      <c r="C19" s="15"/>
      <c r="D19" s="16"/>
      <c r="E19" s="15"/>
      <c r="F19" s="17"/>
      <c r="G19" s="18"/>
      <c r="H19" s="18"/>
      <c r="L19">
        <f t="shared" si="1"/>
      </c>
      <c r="M19">
        <f t="shared" si="2"/>
      </c>
      <c r="N19">
        <f>IF($B$1=0,0,IF(F19=MAX($F$6:$F$206),MAX($N$6:N18)+1,0))</f>
        <v>0</v>
      </c>
      <c r="P19">
        <f t="shared" si="3"/>
      </c>
    </row>
    <row r="20" spans="2:16" ht="39.75" customHeight="1" thickBot="1">
      <c r="B20" s="15">
        <f t="shared" si="0"/>
      </c>
      <c r="C20" s="15"/>
      <c r="D20" s="16"/>
      <c r="E20" s="15"/>
      <c r="F20" s="17"/>
      <c r="G20" s="18"/>
      <c r="H20" s="18"/>
      <c r="L20">
        <f t="shared" si="1"/>
      </c>
      <c r="M20">
        <f t="shared" si="2"/>
      </c>
      <c r="N20">
        <f>IF($B$1=0,0,IF(F20=MAX($F$6:$F$206),MAX($N$6:N19)+1,0))</f>
        <v>0</v>
      </c>
      <c r="P20">
        <f t="shared" si="3"/>
      </c>
    </row>
    <row r="21" spans="2:16" ht="39.75" customHeight="1" thickBot="1">
      <c r="B21" s="15">
        <f t="shared" si="0"/>
      </c>
      <c r="C21" s="15"/>
      <c r="D21" s="16"/>
      <c r="E21" s="15"/>
      <c r="F21" s="17"/>
      <c r="G21" s="19"/>
      <c r="H21" s="19"/>
      <c r="L21">
        <f t="shared" si="1"/>
      </c>
      <c r="M21">
        <f t="shared" si="2"/>
      </c>
      <c r="N21">
        <f>IF($B$1=0,0,IF(F21=MAX($F$6:$F$206),MAX($N$6:N20)+1,0))</f>
        <v>0</v>
      </c>
      <c r="P21">
        <f t="shared" si="3"/>
      </c>
    </row>
    <row r="22" spans="2:16" ht="39.75" customHeight="1" thickBot="1">
      <c r="B22" s="15">
        <f t="shared" si="0"/>
      </c>
      <c r="C22" s="15"/>
      <c r="D22" s="16"/>
      <c r="E22" s="15"/>
      <c r="F22" s="17"/>
      <c r="G22" s="19"/>
      <c r="H22" s="19"/>
      <c r="L22">
        <f t="shared" si="1"/>
      </c>
      <c r="M22">
        <f t="shared" si="2"/>
      </c>
      <c r="N22">
        <f>IF($B$1=0,0,IF(F22=MAX($F$6:$F$206),MAX($N$6:N21)+1,0))</f>
        <v>0</v>
      </c>
      <c r="P22">
        <f t="shared" si="3"/>
      </c>
    </row>
    <row r="23" spans="2:16" ht="39.75" customHeight="1" thickBot="1">
      <c r="B23" s="15">
        <f t="shared" si="0"/>
      </c>
      <c r="C23" s="15"/>
      <c r="D23" s="16"/>
      <c r="E23" s="15"/>
      <c r="F23" s="17"/>
      <c r="G23" s="18"/>
      <c r="H23" s="18"/>
      <c r="L23">
        <f t="shared" si="1"/>
      </c>
      <c r="M23">
        <f t="shared" si="2"/>
      </c>
      <c r="N23">
        <f>IF($B$1=0,0,IF(F23=MAX($F$6:$F$206),MAX($N$6:N22)+1,0))</f>
        <v>0</v>
      </c>
      <c r="P23">
        <f t="shared" si="3"/>
      </c>
    </row>
    <row r="24" spans="2:16" ht="39.75" customHeight="1" thickBot="1">
      <c r="B24" s="15">
        <f t="shared" si="0"/>
      </c>
      <c r="C24" s="15"/>
      <c r="D24" s="16"/>
      <c r="E24" s="15"/>
      <c r="F24" s="17"/>
      <c r="G24" s="18"/>
      <c r="H24" s="18"/>
      <c r="L24">
        <f t="shared" si="1"/>
      </c>
      <c r="M24">
        <f t="shared" si="2"/>
      </c>
      <c r="N24">
        <f>IF($B$1=0,0,IF(F24=MAX($F$6:$F$206),MAX($N$6:N23)+1,0))</f>
        <v>0</v>
      </c>
      <c r="P24">
        <f t="shared" si="3"/>
      </c>
    </row>
    <row r="25" spans="2:16" ht="39.75" customHeight="1" thickBot="1">
      <c r="B25" s="15">
        <f t="shared" si="0"/>
      </c>
      <c r="C25" s="15"/>
      <c r="D25" s="16"/>
      <c r="E25" s="15"/>
      <c r="F25" s="17"/>
      <c r="G25" s="19"/>
      <c r="H25" s="19"/>
      <c r="L25">
        <f t="shared" si="1"/>
      </c>
      <c r="M25">
        <f t="shared" si="2"/>
      </c>
      <c r="N25">
        <f>IF($B$1=0,0,IF(F25=MAX($F$6:$F$206),MAX($N$6:N24)+1,0))</f>
        <v>0</v>
      </c>
      <c r="P25">
        <f t="shared" si="3"/>
      </c>
    </row>
    <row r="26" spans="2:16" ht="39.75" customHeight="1" thickBot="1">
      <c r="B26" s="15">
        <f t="shared" si="0"/>
      </c>
      <c r="C26" s="15"/>
      <c r="D26" s="16"/>
      <c r="E26" s="15"/>
      <c r="F26" s="17"/>
      <c r="G26" s="18"/>
      <c r="H26" s="18"/>
      <c r="L26">
        <f t="shared" si="1"/>
      </c>
      <c r="M26">
        <f t="shared" si="2"/>
      </c>
      <c r="N26">
        <f>IF($B$1=0,0,IF(F26=MAX($F$6:$F$206),MAX($N$6:N25)+1,0))</f>
        <v>0</v>
      </c>
      <c r="P26">
        <f t="shared" si="3"/>
      </c>
    </row>
    <row r="27" spans="2:16" ht="39.75" customHeight="1" thickBot="1">
      <c r="B27" s="15">
        <f t="shared" si="0"/>
      </c>
      <c r="C27" s="15"/>
      <c r="D27" s="16"/>
      <c r="E27" s="15"/>
      <c r="F27" s="17"/>
      <c r="G27" s="19"/>
      <c r="H27" s="19"/>
      <c r="L27">
        <f t="shared" si="1"/>
      </c>
      <c r="M27">
        <f t="shared" si="2"/>
      </c>
      <c r="N27">
        <f>IF($B$1=0,0,IF(F27=MAX($F$6:$F$206),MAX($N$6:N26)+1,0))</f>
        <v>0</v>
      </c>
      <c r="P27">
        <f t="shared" si="3"/>
      </c>
    </row>
    <row r="28" spans="2:16" ht="39.75" customHeight="1" thickBot="1">
      <c r="B28" s="15">
        <f t="shared" si="0"/>
      </c>
      <c r="C28" s="15"/>
      <c r="D28" s="16"/>
      <c r="E28" s="15"/>
      <c r="F28" s="17"/>
      <c r="G28" s="19"/>
      <c r="H28" s="19"/>
      <c r="L28">
        <f t="shared" si="1"/>
      </c>
      <c r="M28">
        <f t="shared" si="2"/>
      </c>
      <c r="N28">
        <f>IF($B$1=0,0,IF(F28=MAX($F$6:$F$206),MAX($N$6:N27)+1,0))</f>
        <v>0</v>
      </c>
      <c r="P28">
        <f t="shared" si="3"/>
      </c>
    </row>
    <row r="29" spans="2:16" ht="39.75" customHeight="1" thickBot="1">
      <c r="B29" s="15">
        <f t="shared" si="0"/>
      </c>
      <c r="C29" s="15"/>
      <c r="D29" s="16"/>
      <c r="E29" s="15"/>
      <c r="F29" s="17"/>
      <c r="G29" s="18"/>
      <c r="H29" s="18"/>
      <c r="L29">
        <f t="shared" si="1"/>
      </c>
      <c r="M29">
        <f t="shared" si="2"/>
      </c>
      <c r="N29">
        <f>IF($B$1=0,0,IF(F29=MAX($F$6:$F$206),MAX($N$6:N28)+1,0))</f>
        <v>0</v>
      </c>
      <c r="P29">
        <f t="shared" si="3"/>
      </c>
    </row>
    <row r="30" spans="2:16" ht="39.75" customHeight="1" thickBot="1">
      <c r="B30" s="15">
        <f t="shared" si="0"/>
      </c>
      <c r="C30" s="15"/>
      <c r="D30" s="16"/>
      <c r="E30" s="15"/>
      <c r="F30" s="17"/>
      <c r="G30" s="18"/>
      <c r="H30" s="18"/>
      <c r="L30">
        <f t="shared" si="1"/>
      </c>
      <c r="M30">
        <f t="shared" si="2"/>
      </c>
      <c r="N30">
        <f>IF($B$1=0,0,IF(F30=MAX($F$6:$F$206),MAX($N$6:N29)+1,0))</f>
        <v>0</v>
      </c>
      <c r="P30">
        <f t="shared" si="3"/>
      </c>
    </row>
    <row r="31" spans="2:16" ht="39.75" customHeight="1" thickBot="1">
      <c r="B31" s="15">
        <f t="shared" si="0"/>
      </c>
      <c r="C31" s="15"/>
      <c r="D31" s="16"/>
      <c r="E31" s="15"/>
      <c r="F31" s="17"/>
      <c r="G31" s="18"/>
      <c r="H31" s="18"/>
      <c r="L31">
        <f t="shared" si="1"/>
      </c>
      <c r="M31">
        <f t="shared" si="2"/>
      </c>
      <c r="N31">
        <f>IF($B$1=0,0,IF(F31=MAX($F$6:$F$206),MAX($N$6:N30)+1,0))</f>
        <v>0</v>
      </c>
      <c r="P31">
        <f t="shared" si="3"/>
      </c>
    </row>
    <row r="32" spans="2:16" ht="39.75" customHeight="1" thickBot="1">
      <c r="B32" s="15">
        <f t="shared" si="0"/>
      </c>
      <c r="C32" s="15"/>
      <c r="D32" s="16"/>
      <c r="E32" s="15"/>
      <c r="F32" s="17"/>
      <c r="G32" s="18"/>
      <c r="H32" s="18"/>
      <c r="L32">
        <f t="shared" si="1"/>
      </c>
      <c r="M32">
        <f t="shared" si="2"/>
      </c>
      <c r="N32">
        <f>IF($B$1=0,0,IF(F32=MAX($F$6:$F$206),MAX($N$6:N31)+1,0))</f>
        <v>0</v>
      </c>
      <c r="P32">
        <f t="shared" si="3"/>
      </c>
    </row>
    <row r="33" spans="2:16" ht="39.75" customHeight="1" thickBot="1">
      <c r="B33" s="15">
        <f t="shared" si="0"/>
      </c>
      <c r="C33" s="15"/>
      <c r="D33" s="16"/>
      <c r="E33" s="15"/>
      <c r="F33" s="17"/>
      <c r="G33" s="18"/>
      <c r="H33" s="18"/>
      <c r="L33">
        <f t="shared" si="1"/>
      </c>
      <c r="M33">
        <f t="shared" si="2"/>
      </c>
      <c r="N33">
        <f>IF($B$1=0,0,IF(F33=MAX($F$6:$F$206),MAX($N$6:N32)+1,0))</f>
        <v>0</v>
      </c>
      <c r="P33">
        <f t="shared" si="3"/>
      </c>
    </row>
    <row r="34" spans="2:16" ht="39.75" customHeight="1" thickBot="1">
      <c r="B34" s="15">
        <f t="shared" si="0"/>
      </c>
      <c r="C34" s="15"/>
      <c r="D34" s="16"/>
      <c r="E34" s="15"/>
      <c r="F34" s="17"/>
      <c r="G34" s="19"/>
      <c r="H34" s="19"/>
      <c r="L34">
        <f t="shared" si="1"/>
      </c>
      <c r="M34">
        <f t="shared" si="2"/>
      </c>
      <c r="N34">
        <f>IF($B$1=0,0,IF(F34=MAX($F$6:$F$206),MAX($N$6:N33)+1,0))</f>
        <v>0</v>
      </c>
      <c r="P34">
        <f t="shared" si="3"/>
      </c>
    </row>
    <row r="35" spans="2:16" ht="39.75" customHeight="1" thickBot="1">
      <c r="B35" s="15">
        <f t="shared" si="0"/>
      </c>
      <c r="C35" s="15"/>
      <c r="D35" s="16"/>
      <c r="E35" s="15"/>
      <c r="F35" s="17"/>
      <c r="G35" s="19"/>
      <c r="H35" s="19"/>
      <c r="L35">
        <f t="shared" si="1"/>
      </c>
      <c r="M35">
        <f t="shared" si="2"/>
      </c>
      <c r="N35">
        <f>IF($B$1=0,0,IF(F35=MAX($F$6:$F$206),MAX($N$6:N34)+1,0))</f>
        <v>0</v>
      </c>
      <c r="P35">
        <f t="shared" si="3"/>
      </c>
    </row>
    <row r="36" spans="2:16" ht="39.75" customHeight="1" thickBot="1">
      <c r="B36" s="15">
        <f t="shared" si="0"/>
      </c>
      <c r="C36" s="15"/>
      <c r="D36" s="16"/>
      <c r="E36" s="15"/>
      <c r="F36" s="17"/>
      <c r="G36" s="19"/>
      <c r="H36" s="19"/>
      <c r="L36">
        <f t="shared" si="1"/>
      </c>
      <c r="M36">
        <f t="shared" si="2"/>
      </c>
      <c r="N36">
        <f>IF($B$1=0,0,IF(F36=MAX($F$6:$F$206),MAX($N$6:N35)+1,0))</f>
        <v>0</v>
      </c>
      <c r="P36">
        <f t="shared" si="3"/>
      </c>
    </row>
    <row r="37" spans="2:16" ht="39.75" customHeight="1" thickBot="1">
      <c r="B37" s="15">
        <f t="shared" si="0"/>
      </c>
      <c r="C37" s="15"/>
      <c r="D37" s="16"/>
      <c r="E37" s="15"/>
      <c r="F37" s="17"/>
      <c r="G37" s="18"/>
      <c r="H37" s="18"/>
      <c r="L37">
        <f t="shared" si="1"/>
      </c>
      <c r="M37">
        <f t="shared" si="2"/>
      </c>
      <c r="N37">
        <f>IF($B$1=0,0,IF(F37=MAX($F$6:$F$206),MAX($N$6:N36)+1,0))</f>
        <v>0</v>
      </c>
      <c r="P37">
        <f t="shared" si="3"/>
      </c>
    </row>
    <row r="38" spans="2:16" ht="39.75" customHeight="1" thickBot="1">
      <c r="B38" s="15">
        <f t="shared" si="0"/>
      </c>
      <c r="C38" s="15"/>
      <c r="D38" s="16"/>
      <c r="E38" s="15"/>
      <c r="F38" s="17"/>
      <c r="G38" s="18"/>
      <c r="H38" s="18"/>
      <c r="L38">
        <f t="shared" si="1"/>
      </c>
      <c r="M38">
        <f t="shared" si="2"/>
      </c>
      <c r="N38">
        <f>IF($B$1=0,0,IF(F38=MAX($F$6:$F$206),MAX($N$6:N37)+1,0))</f>
        <v>0</v>
      </c>
      <c r="P38">
        <f t="shared" si="3"/>
      </c>
    </row>
    <row r="39" spans="2:16" ht="39.75" customHeight="1" thickBot="1">
      <c r="B39" s="15">
        <f t="shared" si="0"/>
      </c>
      <c r="C39" s="15"/>
      <c r="D39" s="16"/>
      <c r="E39" s="15"/>
      <c r="F39" s="17"/>
      <c r="G39" s="19"/>
      <c r="H39" s="19"/>
      <c r="L39">
        <f t="shared" si="1"/>
      </c>
      <c r="M39">
        <f t="shared" si="2"/>
      </c>
      <c r="N39">
        <f>IF($B$1=0,0,IF(F39=MAX($F$6:$F$206),MAX($N$6:N38)+1,0))</f>
        <v>0</v>
      </c>
      <c r="P39">
        <f t="shared" si="3"/>
      </c>
    </row>
    <row r="40" spans="2:16" ht="39.75" customHeight="1" thickBot="1">
      <c r="B40" s="15">
        <f t="shared" si="0"/>
      </c>
      <c r="C40" s="15"/>
      <c r="D40" s="16"/>
      <c r="E40" s="15"/>
      <c r="F40" s="17"/>
      <c r="G40" s="18"/>
      <c r="H40" s="18"/>
      <c r="L40">
        <f t="shared" si="1"/>
      </c>
      <c r="M40">
        <f t="shared" si="2"/>
      </c>
      <c r="N40">
        <f>IF($B$1=0,0,IF(F40=MAX($F$6:$F$206),MAX($N$6:N39)+1,0))</f>
        <v>0</v>
      </c>
      <c r="P40">
        <f t="shared" si="3"/>
      </c>
    </row>
    <row r="41" spans="2:16" ht="39.75" customHeight="1" thickBot="1">
      <c r="B41" s="15">
        <f t="shared" si="0"/>
      </c>
      <c r="C41" s="15"/>
      <c r="D41" s="16"/>
      <c r="E41" s="15"/>
      <c r="F41" s="17"/>
      <c r="G41" s="18"/>
      <c r="H41" s="18"/>
      <c r="L41">
        <f t="shared" si="1"/>
      </c>
      <c r="M41">
        <f t="shared" si="2"/>
      </c>
      <c r="N41">
        <f>IF($B$1=0,0,IF(F41=MAX($F$6:$F$206),MAX($N$6:N40)+1,0))</f>
        <v>0</v>
      </c>
      <c r="P41">
        <f t="shared" si="3"/>
      </c>
    </row>
    <row r="42" spans="2:16" ht="39.75" customHeight="1" thickBot="1">
      <c r="B42" s="15">
        <f t="shared" si="0"/>
      </c>
      <c r="C42" s="15"/>
      <c r="D42" s="16"/>
      <c r="E42" s="15"/>
      <c r="F42" s="17"/>
      <c r="G42" s="18"/>
      <c r="H42" s="18"/>
      <c r="L42">
        <f t="shared" si="1"/>
      </c>
      <c r="M42">
        <f t="shared" si="2"/>
      </c>
      <c r="N42">
        <f>IF($B$1=0,0,IF(F42=MAX($F$6:$F$206),MAX($N$6:N41)+1,0))</f>
        <v>0</v>
      </c>
      <c r="P42">
        <f t="shared" si="3"/>
      </c>
    </row>
    <row r="43" spans="2:16" ht="39.75" customHeight="1" thickBot="1">
      <c r="B43" s="15">
        <f t="shared" si="0"/>
      </c>
      <c r="C43" s="15"/>
      <c r="D43" s="16"/>
      <c r="E43" s="15"/>
      <c r="F43" s="17"/>
      <c r="G43" s="18"/>
      <c r="H43" s="18"/>
      <c r="L43">
        <f t="shared" si="1"/>
      </c>
      <c r="M43">
        <f t="shared" si="2"/>
      </c>
      <c r="N43">
        <f>IF($B$1=0,0,IF(F43=MAX($F$6:$F$206),MAX($N$6:N42)+1,0))</f>
        <v>0</v>
      </c>
      <c r="P43">
        <f t="shared" si="3"/>
      </c>
    </row>
    <row r="44" spans="2:16" ht="39.75" customHeight="1" thickBot="1">
      <c r="B44" s="15">
        <f t="shared" si="0"/>
      </c>
      <c r="C44" s="15"/>
      <c r="D44" s="16"/>
      <c r="E44" s="15"/>
      <c r="F44" s="17"/>
      <c r="G44" s="19"/>
      <c r="H44" s="19"/>
      <c r="L44">
        <f t="shared" si="1"/>
      </c>
      <c r="M44">
        <f t="shared" si="2"/>
      </c>
      <c r="N44">
        <f>IF($B$1=0,0,IF(F44=MAX($F$6:$F$206),MAX($N$6:N43)+1,0))</f>
        <v>0</v>
      </c>
      <c r="P44">
        <f t="shared" si="3"/>
      </c>
    </row>
    <row r="45" spans="2:16" ht="39.75" customHeight="1" thickBot="1">
      <c r="B45" s="15">
        <f t="shared" si="0"/>
      </c>
      <c r="C45" s="15"/>
      <c r="D45" s="16"/>
      <c r="E45" s="15"/>
      <c r="F45" s="17"/>
      <c r="G45" s="19"/>
      <c r="H45" s="19"/>
      <c r="L45">
        <f t="shared" si="1"/>
      </c>
      <c r="M45">
        <f t="shared" si="2"/>
      </c>
      <c r="N45">
        <f>IF($B$1=0,0,IF(F45=MAX($F$6:$F$206),MAX($N$6:N44)+1,0))</f>
        <v>0</v>
      </c>
      <c r="P45">
        <f t="shared" si="3"/>
      </c>
    </row>
    <row r="46" spans="2:16" ht="39.75" customHeight="1" thickBot="1">
      <c r="B46" s="15">
        <f t="shared" si="0"/>
      </c>
      <c r="C46" s="15"/>
      <c r="D46" s="16"/>
      <c r="E46" s="15"/>
      <c r="F46" s="17"/>
      <c r="G46" s="19"/>
      <c r="H46" s="19"/>
      <c r="L46">
        <f t="shared" si="1"/>
      </c>
      <c r="M46">
        <f t="shared" si="2"/>
      </c>
      <c r="N46">
        <f>IF($B$1=0,0,IF(F46=MAX($F$6:$F$206),MAX($N$6:N45)+1,0))</f>
        <v>0</v>
      </c>
      <c r="P46">
        <f t="shared" si="3"/>
      </c>
    </row>
    <row r="47" spans="2:16" ht="39.75" customHeight="1" thickBot="1">
      <c r="B47" s="15">
        <f t="shared" si="0"/>
      </c>
      <c r="C47" s="15"/>
      <c r="D47" s="16"/>
      <c r="E47" s="15"/>
      <c r="F47" s="17"/>
      <c r="G47" s="18"/>
      <c r="H47" s="18"/>
      <c r="L47">
        <f t="shared" si="1"/>
      </c>
      <c r="M47">
        <f t="shared" si="2"/>
      </c>
      <c r="N47">
        <f>IF($B$1=0,0,IF(F47=MAX($F$6:$F$206),MAX($N$6:N46)+1,0))</f>
        <v>0</v>
      </c>
      <c r="P47">
        <f t="shared" si="3"/>
      </c>
    </row>
    <row r="48" spans="2:16" ht="39.75" customHeight="1" thickBot="1">
      <c r="B48" s="15">
        <f t="shared" si="0"/>
      </c>
      <c r="C48" s="15"/>
      <c r="D48" s="16"/>
      <c r="E48" s="15"/>
      <c r="F48" s="17"/>
      <c r="G48" s="19"/>
      <c r="H48" s="19"/>
      <c r="L48">
        <f t="shared" si="1"/>
      </c>
      <c r="M48">
        <f t="shared" si="2"/>
      </c>
      <c r="N48">
        <f>IF($B$1=0,0,IF(F48=MAX($F$6:$F$206),MAX($N$6:N47)+1,0))</f>
        <v>0</v>
      </c>
      <c r="P48">
        <f t="shared" si="3"/>
      </c>
    </row>
    <row r="49" spans="2:16" ht="39.75" customHeight="1" thickBot="1">
      <c r="B49" s="15">
        <f t="shared" si="0"/>
      </c>
      <c r="C49" s="15"/>
      <c r="D49" s="16"/>
      <c r="E49" s="15"/>
      <c r="F49" s="17"/>
      <c r="G49" s="19"/>
      <c r="H49" s="19"/>
      <c r="L49">
        <f t="shared" si="1"/>
      </c>
      <c r="M49">
        <f t="shared" si="2"/>
      </c>
      <c r="N49">
        <f>IF($B$1=0,0,IF(F49=MAX($F$6:$F$206),MAX($N$6:N48)+1,0))</f>
        <v>0</v>
      </c>
      <c r="P49">
        <f t="shared" si="3"/>
      </c>
    </row>
    <row r="50" spans="2:16" ht="39.75" customHeight="1" thickBot="1">
      <c r="B50" s="15">
        <f t="shared" si="0"/>
      </c>
      <c r="C50" s="15"/>
      <c r="D50" s="16"/>
      <c r="E50" s="15"/>
      <c r="F50" s="17"/>
      <c r="G50" s="19"/>
      <c r="H50" s="19"/>
      <c r="L50">
        <f t="shared" si="1"/>
      </c>
      <c r="M50">
        <f t="shared" si="2"/>
      </c>
      <c r="N50">
        <f>IF($B$1=0,0,IF(F50=MAX($F$6:$F$206),MAX($N$6:N49)+1,0))</f>
        <v>0</v>
      </c>
      <c r="P50">
        <f t="shared" si="3"/>
      </c>
    </row>
    <row r="51" spans="2:16" ht="39.75" customHeight="1" thickBot="1">
      <c r="B51" s="15">
        <f t="shared" si="0"/>
      </c>
      <c r="C51" s="15"/>
      <c r="D51" s="16"/>
      <c r="E51" s="15"/>
      <c r="F51" s="17"/>
      <c r="G51" s="18"/>
      <c r="H51" s="18"/>
      <c r="L51">
        <f t="shared" si="1"/>
      </c>
      <c r="M51">
        <f t="shared" si="2"/>
      </c>
      <c r="N51">
        <f>IF($B$1=0,0,IF(F51=MAX($F$6:$F$206),MAX($N$6:N50)+1,0))</f>
        <v>0</v>
      </c>
      <c r="P51">
        <f t="shared" si="3"/>
      </c>
    </row>
    <row r="52" spans="2:16" ht="39.75" customHeight="1" thickBot="1">
      <c r="B52" s="15">
        <f t="shared" si="0"/>
      </c>
      <c r="C52" s="15"/>
      <c r="D52" s="16"/>
      <c r="E52" s="15"/>
      <c r="F52" s="17"/>
      <c r="G52" s="18"/>
      <c r="H52" s="18"/>
      <c r="L52">
        <f t="shared" si="1"/>
      </c>
      <c r="M52">
        <f t="shared" si="2"/>
      </c>
      <c r="N52">
        <f>IF($B$1=0,0,IF(F52=MAX($F$6:$F$206),MAX($N$6:N51)+1,0))</f>
        <v>0</v>
      </c>
      <c r="P52">
        <f t="shared" si="3"/>
      </c>
    </row>
    <row r="53" spans="2:16" ht="39.75" customHeight="1" thickBot="1">
      <c r="B53" s="15">
        <f t="shared" si="0"/>
      </c>
      <c r="C53" s="15"/>
      <c r="D53" s="16"/>
      <c r="E53" s="15"/>
      <c r="F53" s="17"/>
      <c r="G53" s="19"/>
      <c r="H53" s="19"/>
      <c r="L53">
        <f t="shared" si="1"/>
      </c>
      <c r="M53">
        <f t="shared" si="2"/>
      </c>
      <c r="N53">
        <f>IF($B$1=0,0,IF(F53=MAX($F$6:$F$206),MAX($N$6:N52)+1,0))</f>
        <v>0</v>
      </c>
      <c r="P53">
        <f t="shared" si="3"/>
      </c>
    </row>
    <row r="54" spans="2:16" ht="39.75" customHeight="1" thickBot="1">
      <c r="B54" s="15">
        <f t="shared" si="0"/>
      </c>
      <c r="C54" s="15"/>
      <c r="D54" s="16"/>
      <c r="E54" s="15"/>
      <c r="F54" s="17"/>
      <c r="G54" s="18"/>
      <c r="H54" s="18"/>
      <c r="L54">
        <f t="shared" si="1"/>
      </c>
      <c r="M54">
        <f t="shared" si="2"/>
      </c>
      <c r="N54">
        <f>IF($B$1=0,0,IF(F54=MAX($F$6:$F$206),MAX($N$6:N53)+1,0))</f>
        <v>0</v>
      </c>
      <c r="P54">
        <f t="shared" si="3"/>
      </c>
    </row>
    <row r="55" spans="2:16" ht="39.75" customHeight="1" thickBot="1">
      <c r="B55" s="15">
        <f t="shared" si="0"/>
      </c>
      <c r="C55" s="15"/>
      <c r="D55" s="16"/>
      <c r="E55" s="15"/>
      <c r="F55" s="17"/>
      <c r="G55" s="19"/>
      <c r="H55" s="19"/>
      <c r="L55">
        <f t="shared" si="1"/>
      </c>
      <c r="M55">
        <f t="shared" si="2"/>
      </c>
      <c r="N55">
        <f>IF($B$1=0,0,IF(F55=MAX($F$6:$F$206),MAX($N$6:N54)+1,0))</f>
        <v>0</v>
      </c>
      <c r="P55">
        <f t="shared" si="3"/>
      </c>
    </row>
    <row r="56" spans="2:16" ht="39.75" customHeight="1" thickBot="1">
      <c r="B56" s="15">
        <f t="shared" si="0"/>
      </c>
      <c r="C56" s="15"/>
      <c r="D56" s="16"/>
      <c r="E56" s="15"/>
      <c r="F56" s="17"/>
      <c r="G56" s="19"/>
      <c r="H56" s="19"/>
      <c r="L56">
        <f t="shared" si="1"/>
      </c>
      <c r="M56">
        <f t="shared" si="2"/>
      </c>
      <c r="N56">
        <f>IF($B$1=0,0,IF(F56=MAX($F$6:$F$206),MAX($N$6:N55)+1,0))</f>
        <v>0</v>
      </c>
      <c r="P56">
        <f t="shared" si="3"/>
      </c>
    </row>
    <row r="57" spans="2:16" ht="39.75" customHeight="1" thickBot="1">
      <c r="B57" s="15">
        <f t="shared" si="0"/>
      </c>
      <c r="C57" s="15"/>
      <c r="D57" s="16"/>
      <c r="E57" s="15"/>
      <c r="F57" s="17"/>
      <c r="G57" s="18"/>
      <c r="H57" s="18"/>
      <c r="L57">
        <f t="shared" si="1"/>
      </c>
      <c r="M57">
        <f t="shared" si="2"/>
      </c>
      <c r="N57">
        <f>IF($B$1=0,0,IF(F57=MAX($F$6:$F$206),MAX($N$6:N56)+1,0))</f>
        <v>0</v>
      </c>
      <c r="P57">
        <f t="shared" si="3"/>
      </c>
    </row>
    <row r="58" spans="2:16" ht="39.75" customHeight="1" thickBot="1">
      <c r="B58" s="15">
        <f t="shared" si="0"/>
      </c>
      <c r="C58" s="15"/>
      <c r="D58" s="16"/>
      <c r="E58" s="15"/>
      <c r="F58" s="17"/>
      <c r="G58" s="19"/>
      <c r="H58" s="19"/>
      <c r="L58">
        <f t="shared" si="1"/>
      </c>
      <c r="M58">
        <f t="shared" si="2"/>
      </c>
      <c r="N58">
        <f>IF($B$1=0,0,IF(F58=MAX($F$6:$F$206),MAX($N$6:N57)+1,0))</f>
        <v>0</v>
      </c>
      <c r="P58">
        <f t="shared" si="3"/>
      </c>
    </row>
    <row r="59" spans="2:16" ht="39.75" customHeight="1" thickBot="1">
      <c r="B59" s="15">
        <f t="shared" si="0"/>
      </c>
      <c r="C59" s="15"/>
      <c r="D59" s="16"/>
      <c r="E59" s="15"/>
      <c r="F59" s="17"/>
      <c r="G59" s="19"/>
      <c r="H59" s="19"/>
      <c r="L59">
        <f t="shared" si="1"/>
      </c>
      <c r="M59">
        <f t="shared" si="2"/>
      </c>
      <c r="N59">
        <f>IF($B$1=0,0,IF(F59=MAX($F$6:$F$206),MAX($N$6:N58)+1,0))</f>
        <v>0</v>
      </c>
      <c r="P59">
        <f t="shared" si="3"/>
      </c>
    </row>
    <row r="60" spans="2:16" ht="39.75" customHeight="1" thickBot="1">
      <c r="B60" s="15">
        <f t="shared" si="0"/>
      </c>
      <c r="C60" s="15"/>
      <c r="D60" s="16"/>
      <c r="E60" s="15"/>
      <c r="F60" s="17"/>
      <c r="G60" s="19"/>
      <c r="H60" s="19"/>
      <c r="L60">
        <f t="shared" si="1"/>
      </c>
      <c r="M60">
        <f t="shared" si="2"/>
      </c>
      <c r="N60">
        <f>IF($B$1=0,0,IF(F60=MAX($F$6:$F$206),MAX($N$6:N59)+1,0))</f>
        <v>0</v>
      </c>
      <c r="P60">
        <f t="shared" si="3"/>
      </c>
    </row>
    <row r="61" spans="2:16" ht="39.75" customHeight="1" thickBot="1">
      <c r="B61" s="15">
        <f t="shared" si="0"/>
      </c>
      <c r="C61" s="15"/>
      <c r="D61" s="16"/>
      <c r="E61" s="15"/>
      <c r="F61" s="17"/>
      <c r="G61" s="18"/>
      <c r="H61" s="18"/>
      <c r="L61">
        <f t="shared" si="1"/>
      </c>
      <c r="M61">
        <f t="shared" si="2"/>
      </c>
      <c r="N61">
        <f>IF($B$1=0,0,IF(F61=MAX($F$6:$F$206),MAX($N$6:N60)+1,0))</f>
        <v>0</v>
      </c>
      <c r="P61">
        <f t="shared" si="3"/>
      </c>
    </row>
    <row r="62" spans="2:16" ht="39.75" customHeight="1" thickBot="1">
      <c r="B62" s="15">
        <f t="shared" si="0"/>
      </c>
      <c r="C62" s="15"/>
      <c r="D62" s="16"/>
      <c r="E62" s="15"/>
      <c r="F62" s="17"/>
      <c r="G62" s="18"/>
      <c r="H62" s="18"/>
      <c r="L62">
        <f t="shared" si="1"/>
      </c>
      <c r="M62">
        <f t="shared" si="2"/>
      </c>
      <c r="N62">
        <f>IF($B$1=0,0,IF(F62=MAX($F$6:$F$206),MAX($N$6:N61)+1,0))</f>
        <v>0</v>
      </c>
      <c r="P62">
        <f t="shared" si="3"/>
      </c>
    </row>
    <row r="63" spans="2:16" ht="39.75" customHeight="1" thickBot="1">
      <c r="B63" s="15">
        <f t="shared" si="0"/>
      </c>
      <c r="C63" s="15"/>
      <c r="D63" s="16"/>
      <c r="E63" s="15"/>
      <c r="F63" s="17"/>
      <c r="G63" s="19"/>
      <c r="H63" s="19"/>
      <c r="L63">
        <f t="shared" si="1"/>
      </c>
      <c r="M63">
        <f t="shared" si="2"/>
      </c>
      <c r="N63">
        <f>IF($B$1=0,0,IF(F63=MAX($F$6:$F$206),MAX($N$6:N62)+1,0))</f>
        <v>0</v>
      </c>
      <c r="P63">
        <f t="shared" si="3"/>
      </c>
    </row>
    <row r="64" spans="2:16" ht="39.75" customHeight="1" thickBot="1">
      <c r="B64" s="15">
        <f t="shared" si="0"/>
      </c>
      <c r="C64" s="15"/>
      <c r="D64" s="16"/>
      <c r="E64" s="15"/>
      <c r="F64" s="17"/>
      <c r="G64" s="19"/>
      <c r="H64" s="19"/>
      <c r="L64">
        <f t="shared" si="1"/>
      </c>
      <c r="M64">
        <f t="shared" si="2"/>
      </c>
      <c r="N64">
        <f>IF($B$1=0,0,IF(F64=MAX($F$6:$F$206),MAX($N$6:N63)+1,0))</f>
        <v>0</v>
      </c>
      <c r="P64">
        <f t="shared" si="3"/>
      </c>
    </row>
    <row r="65" spans="2:16" ht="39.75" customHeight="1" thickBot="1">
      <c r="B65" s="15">
        <f t="shared" si="0"/>
      </c>
      <c r="C65" s="15"/>
      <c r="D65" s="16"/>
      <c r="E65" s="15"/>
      <c r="F65" s="17"/>
      <c r="G65" s="19"/>
      <c r="H65" s="19"/>
      <c r="L65">
        <f t="shared" si="1"/>
      </c>
      <c r="M65">
        <f t="shared" si="2"/>
      </c>
      <c r="N65">
        <f>IF($B$1=0,0,IF(F65=MAX($F$6:$F$206),MAX($N$6:N64)+1,0))</f>
        <v>0</v>
      </c>
      <c r="P65">
        <f t="shared" si="3"/>
      </c>
    </row>
    <row r="66" spans="2:16" ht="39.75" customHeight="1" thickBot="1">
      <c r="B66" s="15">
        <f t="shared" si="0"/>
      </c>
      <c r="C66" s="15"/>
      <c r="D66" s="16"/>
      <c r="E66" s="15"/>
      <c r="F66" s="17"/>
      <c r="G66" s="18"/>
      <c r="H66" s="18"/>
      <c r="L66">
        <f t="shared" si="1"/>
      </c>
      <c r="M66">
        <f t="shared" si="2"/>
      </c>
      <c r="N66">
        <f>IF($B$1=0,0,IF(F66=MAX($F$6:$F$206),MAX($N$6:N65)+1,0))</f>
        <v>0</v>
      </c>
      <c r="P66">
        <f t="shared" si="3"/>
      </c>
    </row>
    <row r="67" spans="2:16" ht="39.75" customHeight="1" thickBot="1">
      <c r="B67" s="15">
        <f t="shared" si="0"/>
      </c>
      <c r="C67" s="15"/>
      <c r="D67" s="16"/>
      <c r="E67" s="15"/>
      <c r="F67" s="17"/>
      <c r="G67" s="18"/>
      <c r="H67" s="18"/>
      <c r="L67">
        <f t="shared" si="1"/>
      </c>
      <c r="M67">
        <f t="shared" si="2"/>
      </c>
      <c r="N67">
        <f>IF($B$1=0,0,IF(F67=MAX($F$6:$F$206),MAX($N$6:N66)+1,0))</f>
        <v>0</v>
      </c>
      <c r="P67">
        <f t="shared" si="3"/>
      </c>
    </row>
    <row r="68" spans="2:16" ht="39.75" customHeight="1" thickBot="1">
      <c r="B68" s="15">
        <f t="shared" si="0"/>
      </c>
      <c r="C68" s="15"/>
      <c r="D68" s="16"/>
      <c r="E68" s="15"/>
      <c r="F68" s="17"/>
      <c r="G68" s="19"/>
      <c r="H68" s="19"/>
      <c r="L68">
        <f t="shared" si="1"/>
      </c>
      <c r="M68">
        <f t="shared" si="2"/>
      </c>
      <c r="N68">
        <f>IF($B$1=0,0,IF(F68=MAX($F$6:$F$206),MAX($N$6:N67)+1,0))</f>
        <v>0</v>
      </c>
      <c r="P68">
        <f t="shared" si="3"/>
      </c>
    </row>
    <row r="69" spans="2:16" ht="39.75" customHeight="1" thickBot="1">
      <c r="B69" s="15">
        <f t="shared" si="0"/>
      </c>
      <c r="C69" s="15"/>
      <c r="D69" s="16"/>
      <c r="E69" s="15"/>
      <c r="F69" s="17"/>
      <c r="G69" s="18"/>
      <c r="H69" s="18"/>
      <c r="L69">
        <f t="shared" si="1"/>
      </c>
      <c r="M69">
        <f t="shared" si="2"/>
      </c>
      <c r="N69">
        <f>IF($B$1=0,0,IF(F69=MAX($F$6:$F$206),MAX($N$6:N68)+1,0))</f>
        <v>0</v>
      </c>
      <c r="P69">
        <f t="shared" si="3"/>
      </c>
    </row>
    <row r="70" spans="2:16" ht="39.75" customHeight="1" thickBot="1">
      <c r="B70" s="15">
        <f aca="true" t="shared" si="4" ref="B70:B133">IF(ISERROR(RANK(M70,$M$6:$M$206,1))=TRUE,"",RANK(M70,$M$6:$M$206,1))</f>
      </c>
      <c r="C70" s="15"/>
      <c r="D70" s="16"/>
      <c r="E70" s="15"/>
      <c r="F70" s="17"/>
      <c r="G70" s="19"/>
      <c r="H70" s="19"/>
      <c r="L70">
        <f aca="true" t="shared" si="5" ref="L70:L133">B70</f>
      </c>
      <c r="M70">
        <f aca="true" t="shared" si="6" ref="M70:M133">IF(F70+N70=0,"",F70+N70)</f>
      </c>
      <c r="N70">
        <f>IF($B$1=0,0,IF(F70=MAX($F$6:$F$206),MAX($N$6:N69)+1,0))</f>
        <v>0</v>
      </c>
      <c r="P70">
        <f t="shared" si="3"/>
      </c>
    </row>
    <row r="71" spans="2:16" ht="39.75" customHeight="1" thickBot="1">
      <c r="B71" s="15">
        <f t="shared" si="4"/>
      </c>
      <c r="C71" s="15"/>
      <c r="D71" s="16"/>
      <c r="E71" s="15"/>
      <c r="F71" s="17"/>
      <c r="G71" s="19"/>
      <c r="H71" s="19"/>
      <c r="L71">
        <f t="shared" si="5"/>
      </c>
      <c r="M71">
        <f t="shared" si="6"/>
      </c>
      <c r="N71">
        <f>IF($B$1=0,0,IF(F71=MAX($F$6:$F$206),MAX($N$6:N70)+1,0))</f>
        <v>0</v>
      </c>
      <c r="P71">
        <f aca="true" t="shared" si="7" ref="P71:P134">CONCATENATE(TRIM(C71),TRIM(D71))</f>
      </c>
    </row>
    <row r="72" spans="2:16" ht="39.75" customHeight="1" thickBot="1">
      <c r="B72" s="15">
        <f t="shared" si="4"/>
      </c>
      <c r="C72" s="15"/>
      <c r="D72" s="16"/>
      <c r="E72" s="15"/>
      <c r="F72" s="17"/>
      <c r="G72" s="18"/>
      <c r="H72" s="18"/>
      <c r="L72">
        <f t="shared" si="5"/>
      </c>
      <c r="M72">
        <f t="shared" si="6"/>
      </c>
      <c r="N72">
        <f>IF($B$1=0,0,IF(F72=MAX($F$6:$F$206),MAX($N$6:N71)+1,0))</f>
        <v>0</v>
      </c>
      <c r="P72">
        <f t="shared" si="7"/>
      </c>
    </row>
    <row r="73" spans="2:16" ht="39.75" customHeight="1" thickBot="1">
      <c r="B73" s="15">
        <f t="shared" si="4"/>
      </c>
      <c r="C73" s="15"/>
      <c r="D73" s="16"/>
      <c r="E73" s="15"/>
      <c r="F73" s="17"/>
      <c r="G73" s="19"/>
      <c r="H73" s="19"/>
      <c r="L73">
        <f t="shared" si="5"/>
      </c>
      <c r="M73">
        <f t="shared" si="6"/>
      </c>
      <c r="N73">
        <f>IF($B$1=0,0,IF(F73=MAX($F$6:$F$206),MAX($N$6:N72)+1,0))</f>
        <v>0</v>
      </c>
      <c r="P73">
        <f t="shared" si="7"/>
      </c>
    </row>
    <row r="74" spans="2:16" ht="39.75" customHeight="1" thickBot="1">
      <c r="B74" s="15">
        <f t="shared" si="4"/>
      </c>
      <c r="C74" s="15"/>
      <c r="D74" s="16"/>
      <c r="E74" s="15"/>
      <c r="F74" s="17"/>
      <c r="G74" s="18"/>
      <c r="H74" s="18"/>
      <c r="L74">
        <f t="shared" si="5"/>
      </c>
      <c r="M74">
        <f t="shared" si="6"/>
      </c>
      <c r="N74">
        <f>IF($B$1=0,0,IF(F74=MAX($F$6:$F$206),MAX($N$6:N73)+1,0))</f>
        <v>0</v>
      </c>
      <c r="P74">
        <f t="shared" si="7"/>
      </c>
    </row>
    <row r="75" spans="2:16" ht="39.75" customHeight="1" thickBot="1">
      <c r="B75" s="15">
        <f t="shared" si="4"/>
      </c>
      <c r="C75" s="15"/>
      <c r="D75" s="16"/>
      <c r="E75" s="15"/>
      <c r="F75" s="17"/>
      <c r="G75" s="19"/>
      <c r="H75" s="19"/>
      <c r="L75">
        <f t="shared" si="5"/>
      </c>
      <c r="M75">
        <f t="shared" si="6"/>
      </c>
      <c r="N75">
        <f>IF($B$1=0,0,IF(F75=MAX($F$6:$F$206),MAX($N$6:N74)+1,0))</f>
        <v>0</v>
      </c>
      <c r="P75">
        <f t="shared" si="7"/>
      </c>
    </row>
    <row r="76" spans="2:16" ht="39.75" customHeight="1" thickBot="1">
      <c r="B76" s="15">
        <f t="shared" si="4"/>
      </c>
      <c r="C76" s="15"/>
      <c r="D76" s="16"/>
      <c r="E76" s="15"/>
      <c r="F76" s="17"/>
      <c r="G76" s="19"/>
      <c r="H76" s="19"/>
      <c r="L76">
        <f t="shared" si="5"/>
      </c>
      <c r="M76">
        <f t="shared" si="6"/>
      </c>
      <c r="N76">
        <f>IF($B$1=0,0,IF(F76=MAX($F$6:$F$206),MAX($N$6:N75)+1,0))</f>
        <v>0</v>
      </c>
      <c r="P76">
        <f t="shared" si="7"/>
      </c>
    </row>
    <row r="77" spans="2:16" ht="39.75" customHeight="1" thickBot="1">
      <c r="B77" s="15">
        <f t="shared" si="4"/>
      </c>
      <c r="C77" s="15"/>
      <c r="D77" s="16"/>
      <c r="E77" s="15"/>
      <c r="F77" s="17"/>
      <c r="G77" s="19"/>
      <c r="H77" s="19"/>
      <c r="L77">
        <f t="shared" si="5"/>
      </c>
      <c r="M77">
        <f t="shared" si="6"/>
      </c>
      <c r="N77">
        <f>IF($B$1=0,0,IF(F77=MAX($F$6:$F$206),MAX($N$6:N76)+1,0))</f>
        <v>0</v>
      </c>
      <c r="P77">
        <f t="shared" si="7"/>
      </c>
    </row>
    <row r="78" spans="2:16" ht="39.75" customHeight="1" thickBot="1">
      <c r="B78" s="15">
        <f t="shared" si="4"/>
      </c>
      <c r="C78" s="15"/>
      <c r="D78" s="16"/>
      <c r="E78" s="15"/>
      <c r="F78" s="17"/>
      <c r="G78" s="18"/>
      <c r="H78" s="18"/>
      <c r="L78">
        <f t="shared" si="5"/>
      </c>
      <c r="M78">
        <f t="shared" si="6"/>
      </c>
      <c r="N78">
        <f>IF($B$1=0,0,IF(F78=MAX($F$6:$F$206),MAX($N$6:N77)+1,0))</f>
        <v>0</v>
      </c>
      <c r="P78">
        <f t="shared" si="7"/>
      </c>
    </row>
    <row r="79" spans="2:16" ht="39.75" customHeight="1" thickBot="1">
      <c r="B79" s="15">
        <f t="shared" si="4"/>
      </c>
      <c r="C79" s="15"/>
      <c r="D79" s="16"/>
      <c r="E79" s="15"/>
      <c r="F79" s="17"/>
      <c r="G79" s="18"/>
      <c r="H79" s="18"/>
      <c r="L79">
        <f t="shared" si="5"/>
      </c>
      <c r="M79">
        <f t="shared" si="6"/>
      </c>
      <c r="N79">
        <f>IF($B$1=0,0,IF(F79=MAX($F$6:$F$206),MAX($N$6:N78)+1,0))</f>
        <v>0</v>
      </c>
      <c r="P79">
        <f t="shared" si="7"/>
      </c>
    </row>
    <row r="80" spans="2:16" ht="39.75" customHeight="1" thickBot="1">
      <c r="B80" s="15">
        <f t="shared" si="4"/>
      </c>
      <c r="C80" s="15"/>
      <c r="D80" s="16"/>
      <c r="E80" s="15"/>
      <c r="F80" s="17"/>
      <c r="G80" s="18"/>
      <c r="H80" s="18"/>
      <c r="L80">
        <f t="shared" si="5"/>
      </c>
      <c r="M80">
        <f t="shared" si="6"/>
      </c>
      <c r="N80">
        <f>IF($B$1=0,0,IF(F80=MAX($F$6:$F$206),MAX($N$6:N79)+1,0))</f>
        <v>0</v>
      </c>
      <c r="P80">
        <f t="shared" si="7"/>
      </c>
    </row>
    <row r="81" spans="2:16" ht="39.75" customHeight="1" thickBot="1">
      <c r="B81" s="15">
        <f t="shared" si="4"/>
      </c>
      <c r="C81" s="15"/>
      <c r="D81" s="16"/>
      <c r="E81" s="15"/>
      <c r="F81" s="17"/>
      <c r="G81" s="18"/>
      <c r="H81" s="18"/>
      <c r="L81">
        <f t="shared" si="5"/>
      </c>
      <c r="M81">
        <f t="shared" si="6"/>
      </c>
      <c r="N81">
        <f>IF($B$1=0,0,IF(F81=MAX($F$6:$F$206),MAX($N$6:N80)+1,0))</f>
        <v>0</v>
      </c>
      <c r="P81">
        <f t="shared" si="7"/>
      </c>
    </row>
    <row r="82" spans="2:16" ht="39.75" customHeight="1" thickBot="1">
      <c r="B82" s="15">
        <f t="shared" si="4"/>
      </c>
      <c r="C82" s="15"/>
      <c r="D82" s="16"/>
      <c r="E82" s="15"/>
      <c r="F82" s="17"/>
      <c r="G82" s="19"/>
      <c r="H82" s="19"/>
      <c r="L82">
        <f t="shared" si="5"/>
      </c>
      <c r="M82">
        <f t="shared" si="6"/>
      </c>
      <c r="N82">
        <f>IF($B$1=0,0,IF(F82=MAX($F$6:$F$206),MAX($N$6:N81)+1,0))</f>
        <v>0</v>
      </c>
      <c r="P82">
        <f t="shared" si="7"/>
      </c>
    </row>
    <row r="83" spans="2:16" ht="39.75" customHeight="1" thickBot="1">
      <c r="B83" s="15">
        <f t="shared" si="4"/>
      </c>
      <c r="C83" s="15"/>
      <c r="D83" s="16"/>
      <c r="E83" s="15"/>
      <c r="F83" s="17"/>
      <c r="G83" s="19"/>
      <c r="H83" s="19"/>
      <c r="L83">
        <f t="shared" si="5"/>
      </c>
      <c r="M83">
        <f t="shared" si="6"/>
      </c>
      <c r="N83">
        <f>IF($B$1=0,0,IF(F83=MAX($F$6:$F$206),MAX($N$6:N82)+1,0))</f>
        <v>0</v>
      </c>
      <c r="P83">
        <f t="shared" si="7"/>
      </c>
    </row>
    <row r="84" spans="2:16" ht="39.75" customHeight="1" thickBot="1">
      <c r="B84" s="15">
        <f t="shared" si="4"/>
      </c>
      <c r="C84" s="15"/>
      <c r="D84" s="16"/>
      <c r="E84" s="15"/>
      <c r="F84" s="17"/>
      <c r="G84" s="18"/>
      <c r="H84" s="18"/>
      <c r="L84">
        <f t="shared" si="5"/>
      </c>
      <c r="M84">
        <f t="shared" si="6"/>
      </c>
      <c r="N84">
        <f>IF($B$1=0,0,IF(F84=MAX($F$6:$F$206),MAX($N$6:N83)+1,0))</f>
        <v>0</v>
      </c>
      <c r="P84">
        <f t="shared" si="7"/>
      </c>
    </row>
    <row r="85" spans="2:16" ht="39.75" customHeight="1" thickBot="1">
      <c r="B85" s="15">
        <f t="shared" si="4"/>
      </c>
      <c r="C85" s="15"/>
      <c r="D85" s="16"/>
      <c r="E85" s="15"/>
      <c r="F85" s="17"/>
      <c r="G85" s="19"/>
      <c r="H85" s="19"/>
      <c r="L85">
        <f t="shared" si="5"/>
      </c>
      <c r="M85">
        <f t="shared" si="6"/>
      </c>
      <c r="N85">
        <f>IF($B$1=0,0,IF(F85=MAX($F$6:$F$206),MAX($N$6:N84)+1,0))</f>
        <v>0</v>
      </c>
      <c r="P85">
        <f t="shared" si="7"/>
      </c>
    </row>
    <row r="86" spans="2:16" ht="39.75" customHeight="1" thickBot="1">
      <c r="B86" s="15">
        <f t="shared" si="4"/>
      </c>
      <c r="C86" s="15"/>
      <c r="D86" s="16"/>
      <c r="E86" s="15"/>
      <c r="F86" s="17"/>
      <c r="G86" s="18"/>
      <c r="H86" s="18"/>
      <c r="L86">
        <f t="shared" si="5"/>
      </c>
      <c r="M86">
        <f t="shared" si="6"/>
      </c>
      <c r="N86">
        <f>IF($B$1=0,0,IF(F86=MAX($F$6:$F$206),MAX($N$6:N85)+1,0))</f>
        <v>0</v>
      </c>
      <c r="P86">
        <f t="shared" si="7"/>
      </c>
    </row>
    <row r="87" spans="2:16" ht="39.75" customHeight="1" thickBot="1">
      <c r="B87" s="15">
        <f t="shared" si="4"/>
      </c>
      <c r="C87" s="15"/>
      <c r="D87" s="16"/>
      <c r="E87" s="15"/>
      <c r="F87" s="17"/>
      <c r="G87" s="20"/>
      <c r="H87" s="20"/>
      <c r="L87">
        <f t="shared" si="5"/>
      </c>
      <c r="M87">
        <f t="shared" si="6"/>
      </c>
      <c r="N87">
        <f>IF($B$1=0,0,IF(F87=MAX($F$6:$F$206),MAX($N$6:N86)+1,0))</f>
        <v>0</v>
      </c>
      <c r="P87">
        <f t="shared" si="7"/>
      </c>
    </row>
    <row r="88" spans="2:16" ht="39.75" customHeight="1" thickBot="1">
      <c r="B88" s="15">
        <f t="shared" si="4"/>
      </c>
      <c r="C88" s="15"/>
      <c r="D88" s="16"/>
      <c r="E88" s="15"/>
      <c r="F88" s="17"/>
      <c r="G88" s="20"/>
      <c r="H88" s="20"/>
      <c r="L88">
        <f t="shared" si="5"/>
      </c>
      <c r="M88">
        <f t="shared" si="6"/>
      </c>
      <c r="N88">
        <f>IF($B$1=0,0,IF(F88=MAX($F$6:$F$206),MAX($N$6:N87)+1,0))</f>
        <v>0</v>
      </c>
      <c r="P88">
        <f t="shared" si="7"/>
      </c>
    </row>
    <row r="89" spans="2:16" ht="39.75" customHeight="1" thickBot="1">
      <c r="B89" s="15">
        <f t="shared" si="4"/>
      </c>
      <c r="C89" s="15"/>
      <c r="D89" s="16"/>
      <c r="E89" s="15"/>
      <c r="F89" s="17"/>
      <c r="G89" s="20"/>
      <c r="H89" s="20"/>
      <c r="L89">
        <f t="shared" si="5"/>
      </c>
      <c r="M89">
        <f t="shared" si="6"/>
      </c>
      <c r="N89">
        <f>IF($B$1=0,0,IF(F89=MAX($F$6:$F$206),MAX($N$6:N88)+1,0))</f>
        <v>0</v>
      </c>
      <c r="P89">
        <f t="shared" si="7"/>
      </c>
    </row>
    <row r="90" spans="2:16" ht="39.75" customHeight="1" thickBot="1">
      <c r="B90" s="15">
        <f t="shared" si="4"/>
      </c>
      <c r="C90" s="15"/>
      <c r="D90" s="16"/>
      <c r="E90" s="15"/>
      <c r="F90" s="17"/>
      <c r="G90" s="20"/>
      <c r="H90" s="20"/>
      <c r="L90">
        <f t="shared" si="5"/>
      </c>
      <c r="M90">
        <f t="shared" si="6"/>
      </c>
      <c r="N90">
        <f>IF($B$1=0,0,IF(F90=MAX($F$6:$F$206),MAX($N$6:N89)+1,0))</f>
        <v>0</v>
      </c>
      <c r="P90">
        <f t="shared" si="7"/>
      </c>
    </row>
    <row r="91" spans="2:16" ht="39.75" customHeight="1" thickBot="1">
      <c r="B91" s="15">
        <f t="shared" si="4"/>
      </c>
      <c r="C91" s="15"/>
      <c r="D91" s="16"/>
      <c r="E91" s="15"/>
      <c r="F91" s="17"/>
      <c r="G91" s="20"/>
      <c r="H91" s="20"/>
      <c r="L91">
        <f t="shared" si="5"/>
      </c>
      <c r="M91">
        <f t="shared" si="6"/>
      </c>
      <c r="N91">
        <f>IF($B$1=0,0,IF(F91=MAX($F$6:$F$206),MAX($N$6:N90)+1,0))</f>
        <v>0</v>
      </c>
      <c r="P91">
        <f t="shared" si="7"/>
      </c>
    </row>
    <row r="92" spans="2:16" ht="39.75" customHeight="1" thickBot="1">
      <c r="B92" s="15">
        <f t="shared" si="4"/>
      </c>
      <c r="C92" s="15"/>
      <c r="D92" s="16"/>
      <c r="E92" s="15"/>
      <c r="F92" s="17"/>
      <c r="G92" s="20"/>
      <c r="H92" s="20"/>
      <c r="L92">
        <f t="shared" si="5"/>
      </c>
      <c r="M92">
        <f t="shared" si="6"/>
      </c>
      <c r="N92">
        <f>IF($B$1=0,0,IF(F92=MAX($F$6:$F$206),MAX($N$6:N91)+1,0))</f>
        <v>0</v>
      </c>
      <c r="P92">
        <f t="shared" si="7"/>
      </c>
    </row>
    <row r="93" spans="2:16" ht="39.75" customHeight="1" thickBot="1">
      <c r="B93" s="15">
        <f t="shared" si="4"/>
      </c>
      <c r="C93" s="15"/>
      <c r="D93" s="16"/>
      <c r="E93" s="15"/>
      <c r="F93" s="17"/>
      <c r="G93" s="20"/>
      <c r="H93" s="20"/>
      <c r="L93">
        <f t="shared" si="5"/>
      </c>
      <c r="M93">
        <f t="shared" si="6"/>
      </c>
      <c r="N93">
        <f>IF($B$1=0,0,IF(F93=MAX($F$6:$F$206),MAX($N$6:N92)+1,0))</f>
        <v>0</v>
      </c>
      <c r="P93">
        <f t="shared" si="7"/>
      </c>
    </row>
    <row r="94" spans="2:16" ht="39.75" customHeight="1" thickBot="1">
      <c r="B94" s="15">
        <f t="shared" si="4"/>
      </c>
      <c r="C94" s="15"/>
      <c r="D94" s="16"/>
      <c r="E94" s="15"/>
      <c r="F94" s="17"/>
      <c r="G94" s="20"/>
      <c r="H94" s="20"/>
      <c r="L94">
        <f t="shared" si="5"/>
      </c>
      <c r="M94">
        <f t="shared" si="6"/>
      </c>
      <c r="N94">
        <f>IF($B$1=0,0,IF(F94=MAX($F$6:$F$206),MAX($N$6:N93)+1,0))</f>
        <v>0</v>
      </c>
      <c r="P94">
        <f t="shared" si="7"/>
      </c>
    </row>
    <row r="95" spans="2:16" ht="39.75" customHeight="1" thickBot="1">
      <c r="B95" s="15">
        <f t="shared" si="4"/>
      </c>
      <c r="C95" s="15"/>
      <c r="D95" s="16"/>
      <c r="E95" s="15"/>
      <c r="F95" s="17"/>
      <c r="G95" s="20"/>
      <c r="H95" s="20"/>
      <c r="L95">
        <f t="shared" si="5"/>
      </c>
      <c r="M95">
        <f t="shared" si="6"/>
      </c>
      <c r="N95">
        <f>IF($B$1=0,0,IF(F95=MAX($F$6:$F$206),MAX($N$6:N94)+1,0))</f>
        <v>0</v>
      </c>
      <c r="P95">
        <f t="shared" si="7"/>
      </c>
    </row>
    <row r="96" spans="2:16" ht="39.75" customHeight="1" thickBot="1">
      <c r="B96" s="15">
        <f t="shared" si="4"/>
      </c>
      <c r="C96" s="15"/>
      <c r="D96" s="16"/>
      <c r="E96" s="15"/>
      <c r="F96" s="17"/>
      <c r="G96" s="20"/>
      <c r="H96" s="20"/>
      <c r="L96">
        <f t="shared" si="5"/>
      </c>
      <c r="M96">
        <f t="shared" si="6"/>
      </c>
      <c r="N96">
        <f>IF($B$1=0,0,IF(F96=MAX($F$6:$F$206),MAX($N$6:N95)+1,0))</f>
        <v>0</v>
      </c>
      <c r="P96">
        <f t="shared" si="7"/>
      </c>
    </row>
    <row r="97" spans="2:16" ht="39.75" customHeight="1" thickBot="1">
      <c r="B97" s="15">
        <f t="shared" si="4"/>
      </c>
      <c r="C97" s="15"/>
      <c r="D97" s="16"/>
      <c r="E97" s="15"/>
      <c r="F97" s="17"/>
      <c r="G97" s="20"/>
      <c r="H97" s="20"/>
      <c r="L97">
        <f t="shared" si="5"/>
      </c>
      <c r="M97">
        <f t="shared" si="6"/>
      </c>
      <c r="N97">
        <f>IF($B$1=0,0,IF(F97=MAX($F$6:$F$206),MAX($N$6:N96)+1,0))</f>
        <v>0</v>
      </c>
      <c r="P97">
        <f t="shared" si="7"/>
      </c>
    </row>
    <row r="98" spans="2:16" ht="39.75" customHeight="1" thickBot="1">
      <c r="B98" s="15">
        <f t="shared" si="4"/>
      </c>
      <c r="C98" s="15"/>
      <c r="D98" s="16"/>
      <c r="E98" s="15"/>
      <c r="F98" s="17"/>
      <c r="G98" s="20"/>
      <c r="H98" s="20"/>
      <c r="L98">
        <f t="shared" si="5"/>
      </c>
      <c r="M98">
        <f t="shared" si="6"/>
      </c>
      <c r="N98">
        <f>IF($B$1=0,0,IF(F98=MAX($F$6:$F$206),MAX($N$6:N97)+1,0))</f>
        <v>0</v>
      </c>
      <c r="P98">
        <f t="shared" si="7"/>
      </c>
    </row>
    <row r="99" spans="2:16" ht="39.75" customHeight="1" thickBot="1">
      <c r="B99" s="15">
        <f t="shared" si="4"/>
      </c>
      <c r="C99" s="15"/>
      <c r="D99" s="16"/>
      <c r="E99" s="15"/>
      <c r="F99" s="17"/>
      <c r="G99" s="20"/>
      <c r="H99" s="20"/>
      <c r="L99">
        <f t="shared" si="5"/>
      </c>
      <c r="M99">
        <f t="shared" si="6"/>
      </c>
      <c r="N99">
        <f>IF($B$1=0,0,IF(F99=MAX($F$6:$F$206),MAX($N$6:N98)+1,0))</f>
        <v>0</v>
      </c>
      <c r="P99">
        <f t="shared" si="7"/>
      </c>
    </row>
    <row r="100" spans="2:16" ht="39.75" customHeight="1" thickBot="1">
      <c r="B100" s="15">
        <f t="shared" si="4"/>
      </c>
      <c r="C100" s="15"/>
      <c r="D100" s="16"/>
      <c r="E100" s="15"/>
      <c r="F100" s="17"/>
      <c r="G100" s="20"/>
      <c r="H100" s="20"/>
      <c r="L100">
        <f t="shared" si="5"/>
      </c>
      <c r="M100">
        <f t="shared" si="6"/>
      </c>
      <c r="N100">
        <f>IF($B$1=0,0,IF(F100=MAX($F$6:$F$206),MAX($N$6:N99)+1,0))</f>
        <v>0</v>
      </c>
      <c r="P100">
        <f t="shared" si="7"/>
      </c>
    </row>
    <row r="101" spans="2:16" ht="39.75" customHeight="1" thickBot="1">
      <c r="B101" s="15">
        <f t="shared" si="4"/>
      </c>
      <c r="C101" s="15"/>
      <c r="D101" s="16"/>
      <c r="E101" s="15"/>
      <c r="F101" s="17"/>
      <c r="G101" s="20"/>
      <c r="H101" s="20"/>
      <c r="L101">
        <f t="shared" si="5"/>
      </c>
      <c r="M101">
        <f t="shared" si="6"/>
      </c>
      <c r="N101">
        <f>IF($B$1=0,0,IF(F101=MAX($F$6:$F$206),MAX($N$6:N100)+1,0))</f>
        <v>0</v>
      </c>
      <c r="P101">
        <f t="shared" si="7"/>
      </c>
    </row>
    <row r="102" spans="2:16" ht="39.75" customHeight="1" thickBot="1">
      <c r="B102" s="15">
        <f t="shared" si="4"/>
      </c>
      <c r="C102" s="15"/>
      <c r="D102" s="16"/>
      <c r="E102" s="15"/>
      <c r="F102" s="17"/>
      <c r="G102" s="20"/>
      <c r="H102" s="20"/>
      <c r="L102">
        <f t="shared" si="5"/>
      </c>
      <c r="M102">
        <f t="shared" si="6"/>
      </c>
      <c r="N102">
        <f>IF($B$1=0,0,IF(F102=MAX($F$6:$F$206),MAX($N$6:N101)+1,0))</f>
        <v>0</v>
      </c>
      <c r="P102">
        <f t="shared" si="7"/>
      </c>
    </row>
    <row r="103" spans="2:16" ht="39.75" customHeight="1" thickBot="1">
      <c r="B103" s="15">
        <f t="shared" si="4"/>
      </c>
      <c r="C103" s="15"/>
      <c r="D103" s="16"/>
      <c r="E103" s="15"/>
      <c r="F103" s="17"/>
      <c r="G103" s="20"/>
      <c r="H103" s="20"/>
      <c r="L103">
        <f t="shared" si="5"/>
      </c>
      <c r="M103">
        <f t="shared" si="6"/>
      </c>
      <c r="N103">
        <f>IF($B$1=0,0,IF(F103=MAX($F$6:$F$206),MAX($N$6:N102)+1,0))</f>
        <v>0</v>
      </c>
      <c r="P103">
        <f t="shared" si="7"/>
      </c>
    </row>
    <row r="104" spans="2:16" ht="39.75" customHeight="1" thickBot="1">
      <c r="B104" s="15">
        <f t="shared" si="4"/>
      </c>
      <c r="C104" s="15"/>
      <c r="D104" s="16"/>
      <c r="E104" s="15"/>
      <c r="F104" s="17"/>
      <c r="G104" s="20"/>
      <c r="H104" s="20"/>
      <c r="L104">
        <f t="shared" si="5"/>
      </c>
      <c r="M104">
        <f t="shared" si="6"/>
      </c>
      <c r="N104">
        <f>IF($B$1=0,0,IF(F104=MAX($F$6:$F$206),MAX($N$6:N103)+1,0))</f>
        <v>0</v>
      </c>
      <c r="P104">
        <f t="shared" si="7"/>
      </c>
    </row>
    <row r="105" spans="2:16" ht="39.75" customHeight="1" thickBot="1">
      <c r="B105" s="15">
        <f t="shared" si="4"/>
      </c>
      <c r="C105" s="15"/>
      <c r="D105" s="16"/>
      <c r="E105" s="15"/>
      <c r="F105" s="17"/>
      <c r="G105" s="20"/>
      <c r="H105" s="20"/>
      <c r="L105">
        <f t="shared" si="5"/>
      </c>
      <c r="M105">
        <f t="shared" si="6"/>
      </c>
      <c r="N105">
        <f>IF($B$1=0,0,IF(F105=MAX($F$6:$F$206),MAX($N$6:N104)+1,0))</f>
        <v>0</v>
      </c>
      <c r="P105">
        <f t="shared" si="7"/>
      </c>
    </row>
    <row r="106" spans="2:16" ht="39.75" customHeight="1" thickBot="1">
      <c r="B106" s="15">
        <f t="shared" si="4"/>
      </c>
      <c r="C106" s="15"/>
      <c r="D106" s="16"/>
      <c r="E106" s="15"/>
      <c r="F106" s="17"/>
      <c r="G106" s="20"/>
      <c r="H106" s="20"/>
      <c r="L106">
        <f t="shared" si="5"/>
      </c>
      <c r="M106">
        <f t="shared" si="6"/>
      </c>
      <c r="N106">
        <f>IF($B$1=0,0,IF(F106=MAX($F$6:$F$206),MAX($N$6:N105)+1,0))</f>
        <v>0</v>
      </c>
      <c r="P106">
        <f t="shared" si="7"/>
      </c>
    </row>
    <row r="107" spans="2:16" ht="39.75" customHeight="1" thickBot="1">
      <c r="B107" s="15">
        <f t="shared" si="4"/>
      </c>
      <c r="C107" s="15"/>
      <c r="D107" s="16"/>
      <c r="E107" s="15"/>
      <c r="F107" s="17"/>
      <c r="G107" s="20"/>
      <c r="H107" s="20"/>
      <c r="L107">
        <f t="shared" si="5"/>
      </c>
      <c r="M107">
        <f t="shared" si="6"/>
      </c>
      <c r="N107">
        <f>IF($B$1=0,0,IF(F107=MAX($F$6:$F$206),MAX($N$6:N106)+1,0))</f>
        <v>0</v>
      </c>
      <c r="P107">
        <f t="shared" si="7"/>
      </c>
    </row>
    <row r="108" spans="2:16" ht="39.75" customHeight="1" thickBot="1">
      <c r="B108" s="15">
        <f t="shared" si="4"/>
      </c>
      <c r="C108" s="15"/>
      <c r="D108" s="16"/>
      <c r="E108" s="15"/>
      <c r="F108" s="17"/>
      <c r="G108" s="20"/>
      <c r="H108" s="20"/>
      <c r="L108">
        <f t="shared" si="5"/>
      </c>
      <c r="M108">
        <f t="shared" si="6"/>
      </c>
      <c r="N108">
        <f>IF($B$1=0,0,IF(F108=MAX($F$6:$F$206),MAX($N$6:N107)+1,0))</f>
        <v>0</v>
      </c>
      <c r="P108">
        <f t="shared" si="7"/>
      </c>
    </row>
    <row r="109" spans="2:16" ht="39.75" customHeight="1" thickBot="1">
      <c r="B109" s="15">
        <f t="shared" si="4"/>
      </c>
      <c r="C109" s="15"/>
      <c r="D109" s="16"/>
      <c r="E109" s="15"/>
      <c r="F109" s="17"/>
      <c r="G109" s="20"/>
      <c r="H109" s="20"/>
      <c r="L109">
        <f t="shared" si="5"/>
      </c>
      <c r="M109">
        <f t="shared" si="6"/>
      </c>
      <c r="N109">
        <f>IF($B$1=0,0,IF(F109=MAX($F$6:$F$206),MAX($N$6:N108)+1,0))</f>
        <v>0</v>
      </c>
      <c r="P109">
        <f t="shared" si="7"/>
      </c>
    </row>
    <row r="110" spans="2:16" ht="39.75" customHeight="1" thickBot="1">
      <c r="B110" s="15">
        <f t="shared" si="4"/>
      </c>
      <c r="C110" s="15"/>
      <c r="D110" s="16"/>
      <c r="E110" s="15"/>
      <c r="F110" s="17"/>
      <c r="G110" s="20"/>
      <c r="H110" s="20"/>
      <c r="L110">
        <f t="shared" si="5"/>
      </c>
      <c r="M110">
        <f t="shared" si="6"/>
      </c>
      <c r="N110">
        <f>IF($B$1=0,0,IF(F110=MAX($F$6:$F$206),MAX($N$6:N109)+1,0))</f>
        <v>0</v>
      </c>
      <c r="P110">
        <f t="shared" si="7"/>
      </c>
    </row>
    <row r="111" spans="2:16" ht="39.75" customHeight="1" thickBot="1">
      <c r="B111" s="15">
        <f t="shared" si="4"/>
      </c>
      <c r="C111" s="15"/>
      <c r="D111" s="16"/>
      <c r="E111" s="15"/>
      <c r="F111" s="17"/>
      <c r="G111" s="20"/>
      <c r="H111" s="20"/>
      <c r="L111">
        <f t="shared" si="5"/>
      </c>
      <c r="M111">
        <f t="shared" si="6"/>
      </c>
      <c r="N111">
        <f>IF($B$1=0,0,IF(F111=MAX($F$6:$F$206),MAX($N$6:N110)+1,0))</f>
        <v>0</v>
      </c>
      <c r="P111">
        <f t="shared" si="7"/>
      </c>
    </row>
    <row r="112" spans="2:16" ht="39.75" customHeight="1" thickBot="1">
      <c r="B112" s="15">
        <f t="shared" si="4"/>
      </c>
      <c r="C112" s="15"/>
      <c r="D112" s="16"/>
      <c r="E112" s="15"/>
      <c r="F112" s="17"/>
      <c r="G112" s="20"/>
      <c r="H112" s="20"/>
      <c r="L112">
        <f t="shared" si="5"/>
      </c>
      <c r="M112">
        <f t="shared" si="6"/>
      </c>
      <c r="N112">
        <f>IF($B$1=0,0,IF(F112=MAX($F$6:$F$206),MAX($N$6:N111)+1,0))</f>
        <v>0</v>
      </c>
      <c r="P112">
        <f t="shared" si="7"/>
      </c>
    </row>
    <row r="113" spans="2:16" ht="39.75" customHeight="1" thickBot="1">
      <c r="B113" s="15">
        <f t="shared" si="4"/>
      </c>
      <c r="C113" s="15"/>
      <c r="D113" s="16"/>
      <c r="E113" s="15"/>
      <c r="F113" s="17"/>
      <c r="G113" s="20"/>
      <c r="H113" s="20"/>
      <c r="L113">
        <f t="shared" si="5"/>
      </c>
      <c r="M113">
        <f t="shared" si="6"/>
      </c>
      <c r="N113">
        <f>IF($B$1=0,0,IF(F113=MAX($F$6:$F$206),MAX($N$6:N112)+1,0))</f>
        <v>0</v>
      </c>
      <c r="P113">
        <f t="shared" si="7"/>
      </c>
    </row>
    <row r="114" spans="2:16" ht="39.75" customHeight="1" thickBot="1">
      <c r="B114" s="15">
        <f t="shared" si="4"/>
      </c>
      <c r="C114" s="15"/>
      <c r="D114" s="16"/>
      <c r="E114" s="15"/>
      <c r="F114" s="17"/>
      <c r="G114" s="20"/>
      <c r="H114" s="20"/>
      <c r="L114">
        <f t="shared" si="5"/>
      </c>
      <c r="M114">
        <f t="shared" si="6"/>
      </c>
      <c r="N114">
        <f>IF($B$1=0,0,IF(F114=MAX($F$6:$F$206),MAX($N$6:N113)+1,0))</f>
        <v>0</v>
      </c>
      <c r="P114">
        <f t="shared" si="7"/>
      </c>
    </row>
    <row r="115" spans="2:16" ht="39.75" customHeight="1" thickBot="1">
      <c r="B115" s="15">
        <f t="shared" si="4"/>
      </c>
      <c r="C115" s="15"/>
      <c r="D115" s="16"/>
      <c r="E115" s="15"/>
      <c r="F115" s="17"/>
      <c r="G115" s="20"/>
      <c r="H115" s="20"/>
      <c r="L115">
        <f t="shared" si="5"/>
      </c>
      <c r="M115">
        <f t="shared" si="6"/>
      </c>
      <c r="N115">
        <f>IF($B$1=0,0,IF(F115=MAX($F$6:$F$206),MAX($N$6:N114)+1,0))</f>
        <v>0</v>
      </c>
      <c r="P115">
        <f t="shared" si="7"/>
      </c>
    </row>
    <row r="116" spans="2:16" ht="39.75" customHeight="1" thickBot="1">
      <c r="B116" s="15">
        <f t="shared" si="4"/>
      </c>
      <c r="C116" s="15"/>
      <c r="D116" s="16"/>
      <c r="E116" s="15"/>
      <c r="F116" s="17"/>
      <c r="G116" s="20"/>
      <c r="H116" s="20"/>
      <c r="L116">
        <f t="shared" si="5"/>
      </c>
      <c r="M116">
        <f t="shared" si="6"/>
      </c>
      <c r="N116">
        <f>IF($B$1=0,0,IF(F116=MAX($F$6:$F$206),MAX($N$6:N115)+1,0))</f>
        <v>0</v>
      </c>
      <c r="P116">
        <f t="shared" si="7"/>
      </c>
    </row>
    <row r="117" spans="2:16" ht="39.75" customHeight="1" thickBot="1">
      <c r="B117" s="15">
        <f t="shared" si="4"/>
      </c>
      <c r="C117" s="15"/>
      <c r="D117" s="16"/>
      <c r="E117" s="15"/>
      <c r="F117" s="17"/>
      <c r="G117" s="20"/>
      <c r="H117" s="20"/>
      <c r="L117">
        <f t="shared" si="5"/>
      </c>
      <c r="M117">
        <f t="shared" si="6"/>
      </c>
      <c r="N117">
        <f>IF($B$1=0,0,IF(F117=MAX($F$6:$F$206),MAX($N$6:N116)+1,0))</f>
        <v>0</v>
      </c>
      <c r="P117">
        <f t="shared" si="7"/>
      </c>
    </row>
    <row r="118" spans="2:16" ht="39.75" customHeight="1" thickBot="1">
      <c r="B118" s="15">
        <f t="shared" si="4"/>
      </c>
      <c r="C118" s="15"/>
      <c r="D118" s="16"/>
      <c r="E118" s="15"/>
      <c r="F118" s="17"/>
      <c r="G118" s="20"/>
      <c r="H118" s="20"/>
      <c r="L118">
        <f t="shared" si="5"/>
      </c>
      <c r="M118">
        <f t="shared" si="6"/>
      </c>
      <c r="N118">
        <f>IF($B$1=0,0,IF(F118=MAX($F$6:$F$206),MAX($N$6:N117)+1,0))</f>
        <v>0</v>
      </c>
      <c r="P118">
        <f t="shared" si="7"/>
      </c>
    </row>
    <row r="119" spans="2:16" ht="39.75" customHeight="1" thickBot="1">
      <c r="B119" s="15">
        <f t="shared" si="4"/>
      </c>
      <c r="C119" s="15"/>
      <c r="D119" s="16"/>
      <c r="E119" s="15"/>
      <c r="F119" s="17"/>
      <c r="G119" s="20"/>
      <c r="H119" s="20"/>
      <c r="L119">
        <f t="shared" si="5"/>
      </c>
      <c r="M119">
        <f t="shared" si="6"/>
      </c>
      <c r="N119">
        <f>IF($B$1=0,0,IF(F119=MAX($F$6:$F$206),MAX($N$6:N118)+1,0))</f>
        <v>0</v>
      </c>
      <c r="P119">
        <f t="shared" si="7"/>
      </c>
    </row>
    <row r="120" spans="2:16" ht="39.75" customHeight="1" thickBot="1">
      <c r="B120" s="15">
        <f t="shared" si="4"/>
      </c>
      <c r="C120" s="15"/>
      <c r="D120" s="16"/>
      <c r="E120" s="15"/>
      <c r="F120" s="17"/>
      <c r="G120" s="20"/>
      <c r="H120" s="20"/>
      <c r="L120">
        <f t="shared" si="5"/>
      </c>
      <c r="M120">
        <f t="shared" si="6"/>
      </c>
      <c r="N120">
        <f>IF($B$1=0,0,IF(F120=MAX($F$6:$F$206),MAX($N$6:N119)+1,0))</f>
        <v>0</v>
      </c>
      <c r="P120">
        <f t="shared" si="7"/>
      </c>
    </row>
    <row r="121" spans="2:16" ht="39.75" customHeight="1" thickBot="1">
      <c r="B121" s="15">
        <f t="shared" si="4"/>
      </c>
      <c r="C121" s="15"/>
      <c r="D121" s="16"/>
      <c r="E121" s="15"/>
      <c r="F121" s="17"/>
      <c r="G121" s="20"/>
      <c r="H121" s="20"/>
      <c r="L121">
        <f t="shared" si="5"/>
      </c>
      <c r="M121">
        <f t="shared" si="6"/>
      </c>
      <c r="N121">
        <f>IF($B$1=0,0,IF(F121=MAX($F$6:$F$206),MAX($N$6:N120)+1,0))</f>
        <v>0</v>
      </c>
      <c r="P121">
        <f t="shared" si="7"/>
      </c>
    </row>
    <row r="122" spans="2:16" ht="39.75" customHeight="1" thickBot="1">
      <c r="B122" s="15">
        <f t="shared" si="4"/>
      </c>
      <c r="C122" s="15"/>
      <c r="D122" s="16"/>
      <c r="E122" s="15"/>
      <c r="F122" s="17"/>
      <c r="G122" s="20"/>
      <c r="H122" s="20"/>
      <c r="L122">
        <f t="shared" si="5"/>
      </c>
      <c r="M122">
        <f t="shared" si="6"/>
      </c>
      <c r="N122">
        <f>IF($B$1=0,0,IF(F122=MAX($F$6:$F$206),MAX($N$6:N121)+1,0))</f>
        <v>0</v>
      </c>
      <c r="P122">
        <f t="shared" si="7"/>
      </c>
    </row>
    <row r="123" spans="2:16" ht="39.75" customHeight="1" thickBot="1">
      <c r="B123" s="15">
        <f t="shared" si="4"/>
      </c>
      <c r="C123" s="15"/>
      <c r="D123" s="16"/>
      <c r="E123" s="15"/>
      <c r="F123" s="17"/>
      <c r="G123" s="20"/>
      <c r="H123" s="20"/>
      <c r="L123">
        <f t="shared" si="5"/>
      </c>
      <c r="M123">
        <f t="shared" si="6"/>
      </c>
      <c r="N123">
        <f>IF($B$1=0,0,IF(F123=MAX($F$6:$F$206),MAX($N$6:N122)+1,0))</f>
        <v>0</v>
      </c>
      <c r="P123">
        <f t="shared" si="7"/>
      </c>
    </row>
    <row r="124" spans="2:16" ht="39.75" customHeight="1" thickBot="1">
      <c r="B124" s="15">
        <f t="shared" si="4"/>
      </c>
      <c r="C124" s="15"/>
      <c r="D124" s="16"/>
      <c r="E124" s="15"/>
      <c r="F124" s="17"/>
      <c r="G124" s="20"/>
      <c r="H124" s="20"/>
      <c r="L124">
        <f t="shared" si="5"/>
      </c>
      <c r="M124">
        <f t="shared" si="6"/>
      </c>
      <c r="N124">
        <f>IF($B$1=0,0,IF(F124=MAX($F$6:$F$206),MAX($N$6:N123)+1,0))</f>
        <v>0</v>
      </c>
      <c r="P124">
        <f t="shared" si="7"/>
      </c>
    </row>
    <row r="125" spans="2:16" ht="39.75" customHeight="1" thickBot="1">
      <c r="B125" s="15">
        <f t="shared" si="4"/>
      </c>
      <c r="C125" s="15"/>
      <c r="D125" s="16"/>
      <c r="E125" s="15"/>
      <c r="F125" s="17"/>
      <c r="G125" s="20"/>
      <c r="H125" s="20"/>
      <c r="L125">
        <f t="shared" si="5"/>
      </c>
      <c r="M125">
        <f t="shared" si="6"/>
      </c>
      <c r="N125">
        <f>IF($B$1=0,0,IF(F125=MAX($F$6:$F$206),MAX($N$6:N124)+1,0))</f>
        <v>0</v>
      </c>
      <c r="P125">
        <f t="shared" si="7"/>
      </c>
    </row>
    <row r="126" spans="2:16" ht="39.75" customHeight="1" thickBot="1">
      <c r="B126" s="15">
        <f t="shared" si="4"/>
      </c>
      <c r="C126" s="15"/>
      <c r="D126" s="16"/>
      <c r="E126" s="15"/>
      <c r="F126" s="17"/>
      <c r="G126" s="20"/>
      <c r="H126" s="20"/>
      <c r="L126">
        <f t="shared" si="5"/>
      </c>
      <c r="M126">
        <f t="shared" si="6"/>
      </c>
      <c r="N126">
        <f>IF($B$1=0,0,IF(F126=MAX($F$6:$F$206),MAX($N$6:N125)+1,0))</f>
        <v>0</v>
      </c>
      <c r="P126">
        <f t="shared" si="7"/>
      </c>
    </row>
    <row r="127" spans="2:16" ht="39.75" customHeight="1" thickBot="1">
      <c r="B127" s="15">
        <f t="shared" si="4"/>
      </c>
      <c r="C127" s="15"/>
      <c r="D127" s="16"/>
      <c r="E127" s="15"/>
      <c r="F127" s="17"/>
      <c r="G127" s="20"/>
      <c r="H127" s="20"/>
      <c r="L127">
        <f t="shared" si="5"/>
      </c>
      <c r="M127">
        <f t="shared" si="6"/>
      </c>
      <c r="N127">
        <f>IF($B$1=0,0,IF(F127=MAX($F$6:$F$206),MAX($N$6:N126)+1,0))</f>
        <v>0</v>
      </c>
      <c r="P127">
        <f t="shared" si="7"/>
      </c>
    </row>
    <row r="128" spans="2:16" ht="39.75" customHeight="1" thickBot="1">
      <c r="B128" s="15">
        <f t="shared" si="4"/>
      </c>
      <c r="C128" s="15"/>
      <c r="D128" s="16"/>
      <c r="E128" s="15"/>
      <c r="F128" s="17"/>
      <c r="G128" s="20"/>
      <c r="H128" s="20"/>
      <c r="L128">
        <f t="shared" si="5"/>
      </c>
      <c r="M128">
        <f t="shared" si="6"/>
      </c>
      <c r="N128">
        <f>IF($B$1=0,0,IF(F128=MAX($F$6:$F$206),MAX($N$6:N127)+1,0))</f>
        <v>0</v>
      </c>
      <c r="P128">
        <f t="shared" si="7"/>
      </c>
    </row>
    <row r="129" spans="2:16" ht="39.75" customHeight="1" thickBot="1">
      <c r="B129" s="15">
        <f t="shared" si="4"/>
      </c>
      <c r="C129" s="15"/>
      <c r="D129" s="16"/>
      <c r="E129" s="15"/>
      <c r="F129" s="17"/>
      <c r="G129" s="20"/>
      <c r="H129" s="20"/>
      <c r="L129">
        <f t="shared" si="5"/>
      </c>
      <c r="M129">
        <f t="shared" si="6"/>
      </c>
      <c r="N129">
        <f>IF($B$1=0,0,IF(F129=MAX($F$6:$F$206),MAX($N$6:N128)+1,0))</f>
        <v>0</v>
      </c>
      <c r="P129">
        <f t="shared" si="7"/>
      </c>
    </row>
    <row r="130" spans="2:16" ht="39.75" customHeight="1" thickBot="1">
      <c r="B130" s="15">
        <f t="shared" si="4"/>
      </c>
      <c r="C130" s="15"/>
      <c r="D130" s="16"/>
      <c r="E130" s="15"/>
      <c r="F130" s="17"/>
      <c r="G130" s="20"/>
      <c r="H130" s="20"/>
      <c r="L130">
        <f t="shared" si="5"/>
      </c>
      <c r="M130">
        <f t="shared" si="6"/>
      </c>
      <c r="N130">
        <f>IF($B$1=0,0,IF(F130=MAX($F$6:$F$206),MAX($N$6:N129)+1,0))</f>
        <v>0</v>
      </c>
      <c r="P130">
        <f t="shared" si="7"/>
      </c>
    </row>
    <row r="131" spans="2:16" ht="39.75" customHeight="1" thickBot="1">
      <c r="B131" s="15">
        <f t="shared" si="4"/>
      </c>
      <c r="C131" s="15"/>
      <c r="D131" s="16"/>
      <c r="E131" s="15"/>
      <c r="F131" s="17"/>
      <c r="G131" s="20"/>
      <c r="H131" s="20"/>
      <c r="L131">
        <f t="shared" si="5"/>
      </c>
      <c r="M131">
        <f t="shared" si="6"/>
      </c>
      <c r="N131">
        <f>IF($B$1=0,0,IF(F131=MAX($F$6:$F$206),MAX($N$6:N130)+1,0))</f>
        <v>0</v>
      </c>
      <c r="P131">
        <f t="shared" si="7"/>
      </c>
    </row>
    <row r="132" spans="2:16" ht="39.75" customHeight="1" thickBot="1">
      <c r="B132" s="15">
        <f t="shared" si="4"/>
      </c>
      <c r="C132" s="15"/>
      <c r="D132" s="16"/>
      <c r="E132" s="15"/>
      <c r="F132" s="17"/>
      <c r="G132" s="20"/>
      <c r="H132" s="20"/>
      <c r="L132">
        <f t="shared" si="5"/>
      </c>
      <c r="M132">
        <f t="shared" si="6"/>
      </c>
      <c r="N132">
        <f>IF($B$1=0,0,IF(F132=MAX($F$6:$F$206),MAX($N$6:N131)+1,0))</f>
        <v>0</v>
      </c>
      <c r="P132">
        <f t="shared" si="7"/>
      </c>
    </row>
    <row r="133" spans="2:16" ht="39.75" customHeight="1" thickBot="1">
      <c r="B133" s="15">
        <f t="shared" si="4"/>
      </c>
      <c r="C133" s="15"/>
      <c r="D133" s="16"/>
      <c r="E133" s="15"/>
      <c r="F133" s="17"/>
      <c r="G133" s="20"/>
      <c r="H133" s="20"/>
      <c r="L133">
        <f t="shared" si="5"/>
      </c>
      <c r="M133">
        <f t="shared" si="6"/>
      </c>
      <c r="N133">
        <f>IF($B$1=0,0,IF(F133=MAX($F$6:$F$206),MAX($N$6:N132)+1,0))</f>
        <v>0</v>
      </c>
      <c r="P133">
        <f t="shared" si="7"/>
      </c>
    </row>
    <row r="134" spans="2:16" ht="39.75" customHeight="1" thickBot="1">
      <c r="B134" s="15">
        <f aca="true" t="shared" si="8" ref="B134:B197">IF(ISERROR(RANK(M134,$M$6:$M$206,1))=TRUE,"",RANK(M134,$M$6:$M$206,1))</f>
      </c>
      <c r="C134" s="15"/>
      <c r="D134" s="16"/>
      <c r="E134" s="15"/>
      <c r="F134" s="17"/>
      <c r="G134" s="20"/>
      <c r="H134" s="20"/>
      <c r="L134">
        <f aca="true" t="shared" si="9" ref="L134:L197">B134</f>
      </c>
      <c r="M134">
        <f aca="true" t="shared" si="10" ref="M134:M197">IF(F134+N134=0,"",F134+N134)</f>
      </c>
      <c r="N134">
        <f>IF($B$1=0,0,IF(F134=MAX($F$6:$F$206),MAX($N$6:N133)+1,0))</f>
        <v>0</v>
      </c>
      <c r="P134">
        <f t="shared" si="7"/>
      </c>
    </row>
    <row r="135" spans="2:16" ht="39.75" customHeight="1" thickBot="1">
      <c r="B135" s="15">
        <f t="shared" si="8"/>
      </c>
      <c r="C135" s="15"/>
      <c r="D135" s="16"/>
      <c r="E135" s="15"/>
      <c r="F135" s="17"/>
      <c r="G135" s="20"/>
      <c r="H135" s="20"/>
      <c r="L135">
        <f t="shared" si="9"/>
      </c>
      <c r="M135">
        <f t="shared" si="10"/>
      </c>
      <c r="N135">
        <f>IF($B$1=0,0,IF(F135=MAX($F$6:$F$206),MAX($N$6:N134)+1,0))</f>
        <v>0</v>
      </c>
      <c r="P135">
        <f aca="true" t="shared" si="11" ref="P135:P198">CONCATENATE(TRIM(C135),TRIM(D135))</f>
      </c>
    </row>
    <row r="136" spans="2:16" ht="39.75" customHeight="1" thickBot="1">
      <c r="B136" s="15">
        <f t="shared" si="8"/>
      </c>
      <c r="C136" s="15"/>
      <c r="D136" s="16"/>
      <c r="E136" s="15"/>
      <c r="F136" s="17"/>
      <c r="G136" s="20"/>
      <c r="H136" s="20"/>
      <c r="L136">
        <f t="shared" si="9"/>
      </c>
      <c r="M136">
        <f t="shared" si="10"/>
      </c>
      <c r="N136">
        <f>IF($B$1=0,0,IF(F136=MAX($F$6:$F$206),MAX($N$6:N135)+1,0))</f>
        <v>0</v>
      </c>
      <c r="P136">
        <f t="shared" si="11"/>
      </c>
    </row>
    <row r="137" spans="2:16" ht="39.75" customHeight="1" thickBot="1">
      <c r="B137" s="15">
        <f t="shared" si="8"/>
      </c>
      <c r="C137" s="15"/>
      <c r="D137" s="16"/>
      <c r="E137" s="15"/>
      <c r="F137" s="17"/>
      <c r="G137" s="20"/>
      <c r="H137" s="20"/>
      <c r="L137">
        <f t="shared" si="9"/>
      </c>
      <c r="M137">
        <f t="shared" si="10"/>
      </c>
      <c r="N137">
        <f>IF($B$1=0,0,IF(F137=MAX($F$6:$F$206),MAX($N$6:N136)+1,0))</f>
        <v>0</v>
      </c>
      <c r="P137">
        <f t="shared" si="11"/>
      </c>
    </row>
    <row r="138" spans="2:16" ht="39.75" customHeight="1" thickBot="1">
      <c r="B138" s="15">
        <f t="shared" si="8"/>
      </c>
      <c r="C138" s="15"/>
      <c r="D138" s="16"/>
      <c r="E138" s="15"/>
      <c r="F138" s="17"/>
      <c r="G138" s="20"/>
      <c r="H138" s="20"/>
      <c r="L138">
        <f t="shared" si="9"/>
      </c>
      <c r="M138">
        <f t="shared" si="10"/>
      </c>
      <c r="N138">
        <f>IF($B$1=0,0,IF(F138=MAX($F$6:$F$206),MAX($N$6:N137)+1,0))</f>
        <v>0</v>
      </c>
      <c r="P138">
        <f t="shared" si="11"/>
      </c>
    </row>
    <row r="139" spans="2:16" ht="39.75" customHeight="1" thickBot="1">
      <c r="B139" s="15">
        <f t="shared" si="8"/>
      </c>
      <c r="C139" s="15"/>
      <c r="D139" s="16"/>
      <c r="E139" s="15"/>
      <c r="F139" s="17"/>
      <c r="G139" s="20"/>
      <c r="H139" s="20"/>
      <c r="L139">
        <f t="shared" si="9"/>
      </c>
      <c r="M139">
        <f t="shared" si="10"/>
      </c>
      <c r="N139">
        <f>IF($B$1=0,0,IF(F139=MAX($F$6:$F$206),MAX($N$6:N138)+1,0))</f>
        <v>0</v>
      </c>
      <c r="P139">
        <f t="shared" si="11"/>
      </c>
    </row>
    <row r="140" spans="2:16" ht="39.75" customHeight="1" thickBot="1">
      <c r="B140" s="15">
        <f t="shared" si="8"/>
      </c>
      <c r="C140" s="15"/>
      <c r="D140" s="16"/>
      <c r="E140" s="15"/>
      <c r="F140" s="17"/>
      <c r="G140" s="20"/>
      <c r="H140" s="20"/>
      <c r="L140">
        <f t="shared" si="9"/>
      </c>
      <c r="M140">
        <f t="shared" si="10"/>
      </c>
      <c r="N140">
        <f>IF($B$1=0,0,IF(F140=MAX($F$6:$F$206),MAX($N$6:N139)+1,0))</f>
        <v>0</v>
      </c>
      <c r="P140">
        <f t="shared" si="11"/>
      </c>
    </row>
    <row r="141" spans="2:16" ht="39.75" customHeight="1" thickBot="1">
      <c r="B141" s="15">
        <f t="shared" si="8"/>
      </c>
      <c r="C141" s="15"/>
      <c r="D141" s="16"/>
      <c r="E141" s="15"/>
      <c r="F141" s="17"/>
      <c r="G141" s="20"/>
      <c r="H141" s="20"/>
      <c r="L141">
        <f t="shared" si="9"/>
      </c>
      <c r="M141">
        <f t="shared" si="10"/>
      </c>
      <c r="N141">
        <f>IF($B$1=0,0,IF(F141=MAX($F$6:$F$206),MAX($N$6:N140)+1,0))</f>
        <v>0</v>
      </c>
      <c r="P141">
        <f t="shared" si="11"/>
      </c>
    </row>
    <row r="142" spans="2:16" ht="39.75" customHeight="1" thickBot="1">
      <c r="B142" s="15">
        <f t="shared" si="8"/>
      </c>
      <c r="C142" s="15"/>
      <c r="D142" s="16"/>
      <c r="E142" s="15"/>
      <c r="F142" s="17"/>
      <c r="G142" s="20"/>
      <c r="H142" s="20"/>
      <c r="L142">
        <f t="shared" si="9"/>
      </c>
      <c r="M142">
        <f t="shared" si="10"/>
      </c>
      <c r="N142">
        <f>IF($B$1=0,0,IF(F142=MAX($F$6:$F$206),MAX($N$6:N141)+1,0))</f>
        <v>0</v>
      </c>
      <c r="P142">
        <f t="shared" si="11"/>
      </c>
    </row>
    <row r="143" spans="2:16" ht="39.75" customHeight="1" thickBot="1">
      <c r="B143" s="15">
        <f t="shared" si="8"/>
      </c>
      <c r="C143" s="15"/>
      <c r="D143" s="16"/>
      <c r="E143" s="15"/>
      <c r="F143" s="17"/>
      <c r="G143" s="20"/>
      <c r="H143" s="20"/>
      <c r="L143">
        <f t="shared" si="9"/>
      </c>
      <c r="M143">
        <f t="shared" si="10"/>
      </c>
      <c r="N143">
        <f>IF($B$1=0,0,IF(F143=MAX($F$6:$F$206),MAX($N$6:N142)+1,0))</f>
        <v>0</v>
      </c>
      <c r="P143">
        <f t="shared" si="11"/>
      </c>
    </row>
    <row r="144" spans="2:16" ht="39.75" customHeight="1" thickBot="1">
      <c r="B144" s="15">
        <f t="shared" si="8"/>
      </c>
      <c r="C144" s="15"/>
      <c r="D144" s="16"/>
      <c r="E144" s="15"/>
      <c r="F144" s="17"/>
      <c r="G144" s="20"/>
      <c r="H144" s="20"/>
      <c r="L144">
        <f t="shared" si="9"/>
      </c>
      <c r="M144">
        <f t="shared" si="10"/>
      </c>
      <c r="N144">
        <f>IF($B$1=0,0,IF(F144=MAX($F$6:$F$206),MAX($N$6:N143)+1,0))</f>
        <v>0</v>
      </c>
      <c r="P144">
        <f t="shared" si="11"/>
      </c>
    </row>
    <row r="145" spans="2:16" ht="39.75" customHeight="1" thickBot="1">
      <c r="B145" s="15">
        <f t="shared" si="8"/>
      </c>
      <c r="C145" s="15"/>
      <c r="D145" s="16"/>
      <c r="E145" s="15"/>
      <c r="F145" s="17"/>
      <c r="G145" s="20"/>
      <c r="H145" s="20"/>
      <c r="L145">
        <f t="shared" si="9"/>
      </c>
      <c r="M145">
        <f t="shared" si="10"/>
      </c>
      <c r="N145">
        <f>IF($B$1=0,0,IF(F145=MAX($F$6:$F$206),MAX($N$6:N144)+1,0))</f>
        <v>0</v>
      </c>
      <c r="P145">
        <f t="shared" si="11"/>
      </c>
    </row>
    <row r="146" spans="2:16" ht="39.75" customHeight="1" thickBot="1">
      <c r="B146" s="15">
        <f t="shared" si="8"/>
      </c>
      <c r="C146" s="15"/>
      <c r="D146" s="16"/>
      <c r="E146" s="15"/>
      <c r="F146" s="17"/>
      <c r="G146" s="20"/>
      <c r="H146" s="20"/>
      <c r="L146">
        <f t="shared" si="9"/>
      </c>
      <c r="M146">
        <f t="shared" si="10"/>
      </c>
      <c r="N146">
        <f>IF($B$1=0,0,IF(F146=MAX($F$6:$F$206),MAX($N$6:N145)+1,0))</f>
        <v>0</v>
      </c>
      <c r="P146">
        <f t="shared" si="11"/>
      </c>
    </row>
    <row r="147" spans="2:16" ht="39.75" customHeight="1" thickBot="1">
      <c r="B147" s="15">
        <f t="shared" si="8"/>
      </c>
      <c r="C147" s="15"/>
      <c r="D147" s="16"/>
      <c r="E147" s="15"/>
      <c r="F147" s="17"/>
      <c r="G147" s="20"/>
      <c r="H147" s="20"/>
      <c r="L147">
        <f t="shared" si="9"/>
      </c>
      <c r="M147">
        <f t="shared" si="10"/>
      </c>
      <c r="N147">
        <f>IF($B$1=0,0,IF(F147=MAX($F$6:$F$206),MAX($N$6:N146)+1,0))</f>
        <v>0</v>
      </c>
      <c r="P147">
        <f t="shared" si="11"/>
      </c>
    </row>
    <row r="148" spans="2:16" ht="39.75" customHeight="1" thickBot="1">
      <c r="B148" s="15">
        <f t="shared" si="8"/>
      </c>
      <c r="C148" s="15"/>
      <c r="D148" s="16"/>
      <c r="E148" s="15"/>
      <c r="F148" s="17"/>
      <c r="G148" s="20"/>
      <c r="H148" s="20"/>
      <c r="L148">
        <f t="shared" si="9"/>
      </c>
      <c r="M148">
        <f t="shared" si="10"/>
      </c>
      <c r="N148">
        <f>IF($B$1=0,0,IF(F148=MAX($F$6:$F$206),MAX($N$6:N147)+1,0))</f>
        <v>0</v>
      </c>
      <c r="P148">
        <f t="shared" si="11"/>
      </c>
    </row>
    <row r="149" spans="2:16" ht="39.75" customHeight="1" thickBot="1">
      <c r="B149" s="15">
        <f t="shared" si="8"/>
      </c>
      <c r="C149" s="15"/>
      <c r="D149" s="16"/>
      <c r="E149" s="15"/>
      <c r="F149" s="17"/>
      <c r="G149" s="20"/>
      <c r="H149" s="20"/>
      <c r="L149">
        <f t="shared" si="9"/>
      </c>
      <c r="M149">
        <f t="shared" si="10"/>
      </c>
      <c r="N149">
        <f>IF($B$1=0,0,IF(F149=MAX($F$6:$F$206),MAX($N$6:N148)+1,0))</f>
        <v>0</v>
      </c>
      <c r="P149">
        <f t="shared" si="11"/>
      </c>
    </row>
    <row r="150" spans="2:16" ht="39.75" customHeight="1" thickBot="1">
      <c r="B150" s="15">
        <f t="shared" si="8"/>
      </c>
      <c r="C150" s="15"/>
      <c r="D150" s="16"/>
      <c r="E150" s="15"/>
      <c r="F150" s="17"/>
      <c r="G150" s="20"/>
      <c r="H150" s="20"/>
      <c r="L150">
        <f t="shared" si="9"/>
      </c>
      <c r="M150">
        <f t="shared" si="10"/>
      </c>
      <c r="N150">
        <f>IF($B$1=0,0,IF(F150=MAX($F$6:$F$206),MAX($N$6:N149)+1,0))</f>
        <v>0</v>
      </c>
      <c r="P150">
        <f t="shared" si="11"/>
      </c>
    </row>
    <row r="151" spans="2:16" ht="39.75" customHeight="1" thickBot="1">
      <c r="B151" s="15">
        <f t="shared" si="8"/>
      </c>
      <c r="C151" s="15"/>
      <c r="D151" s="16"/>
      <c r="E151" s="15"/>
      <c r="F151" s="17"/>
      <c r="G151" s="20"/>
      <c r="H151" s="20"/>
      <c r="L151">
        <f t="shared" si="9"/>
      </c>
      <c r="M151">
        <f t="shared" si="10"/>
      </c>
      <c r="N151">
        <f>IF($B$1=0,0,IF(F151=MAX($F$6:$F$206),MAX($N$6:N150)+1,0))</f>
        <v>0</v>
      </c>
      <c r="P151">
        <f t="shared" si="11"/>
      </c>
    </row>
    <row r="152" spans="2:16" ht="39.75" customHeight="1" thickBot="1">
      <c r="B152" s="15">
        <f t="shared" si="8"/>
      </c>
      <c r="C152" s="15"/>
      <c r="D152" s="16"/>
      <c r="E152" s="15"/>
      <c r="F152" s="17"/>
      <c r="G152" s="20"/>
      <c r="H152" s="20"/>
      <c r="L152">
        <f t="shared" si="9"/>
      </c>
      <c r="M152">
        <f t="shared" si="10"/>
      </c>
      <c r="N152">
        <f>IF($B$1=0,0,IF(F152=MAX($F$6:$F$206),MAX($N$6:N151)+1,0))</f>
        <v>0</v>
      </c>
      <c r="P152">
        <f t="shared" si="11"/>
      </c>
    </row>
    <row r="153" spans="2:16" ht="39.75" customHeight="1" thickBot="1">
      <c r="B153" s="15">
        <f t="shared" si="8"/>
      </c>
      <c r="C153" s="15"/>
      <c r="D153" s="16"/>
      <c r="E153" s="15"/>
      <c r="F153" s="17"/>
      <c r="G153" s="20"/>
      <c r="H153" s="20"/>
      <c r="L153">
        <f t="shared" si="9"/>
      </c>
      <c r="M153">
        <f t="shared" si="10"/>
      </c>
      <c r="N153">
        <f>IF($B$1=0,0,IF(F153=MAX($F$6:$F$206),MAX($N$6:N152)+1,0))</f>
        <v>0</v>
      </c>
      <c r="P153">
        <f t="shared" si="11"/>
      </c>
    </row>
    <row r="154" spans="2:16" ht="39.75" customHeight="1" thickBot="1">
      <c r="B154" s="15">
        <f t="shared" si="8"/>
      </c>
      <c r="C154" s="15"/>
      <c r="D154" s="16"/>
      <c r="E154" s="15"/>
      <c r="F154" s="17"/>
      <c r="G154" s="20"/>
      <c r="H154" s="20"/>
      <c r="L154">
        <f t="shared" si="9"/>
      </c>
      <c r="M154">
        <f t="shared" si="10"/>
      </c>
      <c r="N154">
        <f>IF($B$1=0,0,IF(F154=MAX($F$6:$F$206),MAX($N$6:N153)+1,0))</f>
        <v>0</v>
      </c>
      <c r="P154">
        <f t="shared" si="11"/>
      </c>
    </row>
    <row r="155" spans="2:16" ht="39.75" customHeight="1" thickBot="1">
      <c r="B155" s="15">
        <f t="shared" si="8"/>
      </c>
      <c r="C155" s="15"/>
      <c r="D155" s="16"/>
      <c r="E155" s="15"/>
      <c r="F155" s="17"/>
      <c r="G155" s="20"/>
      <c r="H155" s="20"/>
      <c r="L155">
        <f t="shared" si="9"/>
      </c>
      <c r="M155">
        <f t="shared" si="10"/>
      </c>
      <c r="N155">
        <f>IF($B$1=0,0,IF(F155=MAX($F$6:$F$206),MAX($N$6:N154)+1,0))</f>
        <v>0</v>
      </c>
      <c r="P155">
        <f t="shared" si="11"/>
      </c>
    </row>
    <row r="156" spans="2:16" ht="39.75" customHeight="1" thickBot="1">
      <c r="B156" s="15">
        <f t="shared" si="8"/>
      </c>
      <c r="C156" s="21"/>
      <c r="D156" s="22"/>
      <c r="E156" s="15"/>
      <c r="F156" s="17"/>
      <c r="G156" s="20"/>
      <c r="H156" s="20"/>
      <c r="L156">
        <f t="shared" si="9"/>
      </c>
      <c r="M156">
        <f t="shared" si="10"/>
      </c>
      <c r="N156">
        <f>IF($B$1=0,0,IF(F156=MAX($F$6:$F$206),MAX($N$6:N155)+1,0))</f>
        <v>0</v>
      </c>
      <c r="P156">
        <f t="shared" si="11"/>
      </c>
    </row>
    <row r="157" spans="2:16" ht="39.75" customHeight="1" thickBot="1">
      <c r="B157" s="15">
        <f t="shared" si="8"/>
      </c>
      <c r="C157" s="21"/>
      <c r="D157" s="22"/>
      <c r="E157" s="15"/>
      <c r="F157" s="17"/>
      <c r="G157" s="20"/>
      <c r="H157" s="20"/>
      <c r="L157">
        <f t="shared" si="9"/>
      </c>
      <c r="M157">
        <f t="shared" si="10"/>
      </c>
      <c r="N157">
        <f>IF($B$1=0,0,IF(F157=MAX($F$6:$F$206),MAX($N$6:N156)+1,0))</f>
        <v>0</v>
      </c>
      <c r="P157">
        <f t="shared" si="11"/>
      </c>
    </row>
    <row r="158" spans="2:16" ht="39.75" customHeight="1" thickBot="1">
      <c r="B158" s="15">
        <f t="shared" si="8"/>
      </c>
      <c r="C158" s="21"/>
      <c r="D158" s="22"/>
      <c r="E158" s="15"/>
      <c r="F158" s="17"/>
      <c r="G158" s="20"/>
      <c r="H158" s="20"/>
      <c r="L158">
        <f t="shared" si="9"/>
      </c>
      <c r="M158">
        <f t="shared" si="10"/>
      </c>
      <c r="N158">
        <f>IF($B$1=0,0,IF(F158=MAX($F$6:$F$206),MAX($N$6:N157)+1,0))</f>
        <v>0</v>
      </c>
      <c r="P158">
        <f t="shared" si="11"/>
      </c>
    </row>
    <row r="159" spans="2:16" ht="39.75" customHeight="1" thickBot="1">
      <c r="B159" s="15">
        <f t="shared" si="8"/>
      </c>
      <c r="C159" s="21"/>
      <c r="D159" s="22"/>
      <c r="E159" s="15"/>
      <c r="F159" s="17"/>
      <c r="G159" s="20"/>
      <c r="H159" s="20"/>
      <c r="L159">
        <f t="shared" si="9"/>
      </c>
      <c r="M159">
        <f t="shared" si="10"/>
      </c>
      <c r="N159">
        <f>IF($B$1=0,0,IF(F159=MAX($F$6:$F$206),MAX($N$6:N158)+1,0))</f>
        <v>0</v>
      </c>
      <c r="P159">
        <f t="shared" si="11"/>
      </c>
    </row>
    <row r="160" spans="2:16" ht="39.75" customHeight="1" thickBot="1">
      <c r="B160" s="15">
        <f t="shared" si="8"/>
      </c>
      <c r="C160" s="21"/>
      <c r="D160" s="22"/>
      <c r="E160" s="15"/>
      <c r="F160" s="17"/>
      <c r="G160" s="20"/>
      <c r="H160" s="20"/>
      <c r="L160">
        <f t="shared" si="9"/>
      </c>
      <c r="M160">
        <f t="shared" si="10"/>
      </c>
      <c r="N160">
        <f>IF($B$1=0,0,IF(F160=MAX($F$6:$F$206),MAX($N$6:N159)+1,0))</f>
        <v>0</v>
      </c>
      <c r="P160">
        <f t="shared" si="11"/>
      </c>
    </row>
    <row r="161" spans="2:16" ht="39.75" customHeight="1" thickBot="1">
      <c r="B161" s="15">
        <f t="shared" si="8"/>
      </c>
      <c r="C161" s="21"/>
      <c r="D161" s="22"/>
      <c r="E161" s="15"/>
      <c r="F161" s="17"/>
      <c r="G161" s="20"/>
      <c r="H161" s="20"/>
      <c r="L161">
        <f t="shared" si="9"/>
      </c>
      <c r="M161">
        <f t="shared" si="10"/>
      </c>
      <c r="N161">
        <f>IF($B$1=0,0,IF(F161=MAX($F$6:$F$206),MAX($N$6:N160)+1,0))</f>
        <v>0</v>
      </c>
      <c r="P161">
        <f t="shared" si="11"/>
      </c>
    </row>
    <row r="162" spans="2:16" ht="39.75" customHeight="1" thickBot="1">
      <c r="B162" s="15">
        <f t="shared" si="8"/>
      </c>
      <c r="C162" s="21"/>
      <c r="D162" s="22"/>
      <c r="E162" s="15"/>
      <c r="F162" s="17"/>
      <c r="G162" s="20"/>
      <c r="H162" s="20"/>
      <c r="L162">
        <f t="shared" si="9"/>
      </c>
      <c r="M162">
        <f t="shared" si="10"/>
      </c>
      <c r="N162">
        <f>IF($B$1=0,0,IF(F162=MAX($F$6:$F$206),MAX($N$6:N161)+1,0))</f>
        <v>0</v>
      </c>
      <c r="P162">
        <f t="shared" si="11"/>
      </c>
    </row>
    <row r="163" spans="2:16" ht="39.75" customHeight="1" thickBot="1">
      <c r="B163" s="15">
        <f t="shared" si="8"/>
      </c>
      <c r="C163" s="21"/>
      <c r="D163" s="22"/>
      <c r="E163" s="15"/>
      <c r="F163" s="17"/>
      <c r="G163" s="20"/>
      <c r="H163" s="20"/>
      <c r="L163">
        <f t="shared" si="9"/>
      </c>
      <c r="M163">
        <f t="shared" si="10"/>
      </c>
      <c r="N163">
        <f>IF($B$1=0,0,IF(F163=MAX($F$6:$F$206),MAX($N$6:N162)+1,0))</f>
        <v>0</v>
      </c>
      <c r="P163">
        <f t="shared" si="11"/>
      </c>
    </row>
    <row r="164" spans="2:16" ht="39.75" customHeight="1" thickBot="1">
      <c r="B164" s="15">
        <f t="shared" si="8"/>
      </c>
      <c r="C164" s="21"/>
      <c r="D164" s="22"/>
      <c r="E164" s="15"/>
      <c r="F164" s="17"/>
      <c r="G164" s="20"/>
      <c r="H164" s="20"/>
      <c r="L164">
        <f t="shared" si="9"/>
      </c>
      <c r="M164">
        <f t="shared" si="10"/>
      </c>
      <c r="N164">
        <f>IF($B$1=0,0,IF(F164=MAX($F$6:$F$206),MAX($N$6:N163)+1,0))</f>
        <v>0</v>
      </c>
      <c r="P164">
        <f t="shared" si="11"/>
      </c>
    </row>
    <row r="165" spans="2:16" ht="39.75" customHeight="1" thickBot="1">
      <c r="B165" s="15">
        <f t="shared" si="8"/>
      </c>
      <c r="C165" s="21"/>
      <c r="D165" s="22"/>
      <c r="E165" s="15"/>
      <c r="F165" s="17"/>
      <c r="G165" s="20"/>
      <c r="H165" s="20"/>
      <c r="L165">
        <f t="shared" si="9"/>
      </c>
      <c r="M165">
        <f t="shared" si="10"/>
      </c>
      <c r="N165">
        <f>IF($B$1=0,0,IF(F165=MAX($F$6:$F$206),MAX($N$6:N164)+1,0))</f>
        <v>0</v>
      </c>
      <c r="P165">
        <f t="shared" si="11"/>
      </c>
    </row>
    <row r="166" spans="2:16" ht="39.75" customHeight="1" thickBot="1">
      <c r="B166" s="15">
        <f t="shared" si="8"/>
      </c>
      <c r="C166" s="21"/>
      <c r="D166" s="22"/>
      <c r="E166" s="15"/>
      <c r="F166" s="17"/>
      <c r="G166" s="20"/>
      <c r="H166" s="20"/>
      <c r="L166">
        <f t="shared" si="9"/>
      </c>
      <c r="M166">
        <f t="shared" si="10"/>
      </c>
      <c r="N166">
        <f>IF($B$1=0,0,IF(F166=MAX($F$6:$F$206),MAX($N$6:N165)+1,0))</f>
        <v>0</v>
      </c>
      <c r="P166">
        <f t="shared" si="11"/>
      </c>
    </row>
    <row r="167" spans="2:16" ht="39.75" customHeight="1" thickBot="1">
      <c r="B167" s="15">
        <f t="shared" si="8"/>
      </c>
      <c r="C167" s="21"/>
      <c r="D167" s="22"/>
      <c r="E167" s="15"/>
      <c r="F167" s="17"/>
      <c r="G167" s="20"/>
      <c r="H167" s="20"/>
      <c r="L167">
        <f t="shared" si="9"/>
      </c>
      <c r="M167">
        <f t="shared" si="10"/>
      </c>
      <c r="N167">
        <f>IF($B$1=0,0,IF(F167=MAX($F$6:$F$206),MAX($N$6:N166)+1,0))</f>
        <v>0</v>
      </c>
      <c r="P167">
        <f t="shared" si="11"/>
      </c>
    </row>
    <row r="168" spans="2:16" ht="39.75" customHeight="1" thickBot="1">
      <c r="B168" s="15">
        <f t="shared" si="8"/>
      </c>
      <c r="C168" s="21"/>
      <c r="D168" s="22"/>
      <c r="E168" s="15"/>
      <c r="F168" s="17"/>
      <c r="G168" s="20"/>
      <c r="H168" s="20"/>
      <c r="L168">
        <f t="shared" si="9"/>
      </c>
      <c r="M168">
        <f t="shared" si="10"/>
      </c>
      <c r="N168">
        <f>IF($B$1=0,0,IF(F168=MAX($F$6:$F$206),MAX($N$6:N167)+1,0))</f>
        <v>0</v>
      </c>
      <c r="P168">
        <f t="shared" si="11"/>
      </c>
    </row>
    <row r="169" spans="2:16" ht="39.75" customHeight="1" thickBot="1">
      <c r="B169" s="15">
        <f t="shared" si="8"/>
      </c>
      <c r="C169" s="21"/>
      <c r="D169" s="22"/>
      <c r="E169" s="15"/>
      <c r="F169" s="17"/>
      <c r="G169" s="20"/>
      <c r="H169" s="20"/>
      <c r="L169">
        <f t="shared" si="9"/>
      </c>
      <c r="M169">
        <f t="shared" si="10"/>
      </c>
      <c r="N169">
        <f>IF($B$1=0,0,IF(F169=MAX($F$6:$F$206),MAX($N$6:N168)+1,0))</f>
        <v>0</v>
      </c>
      <c r="P169">
        <f t="shared" si="11"/>
      </c>
    </row>
    <row r="170" spans="2:16" ht="39.75" customHeight="1" thickBot="1">
      <c r="B170" s="15">
        <f t="shared" si="8"/>
      </c>
      <c r="C170" s="21"/>
      <c r="D170" s="22"/>
      <c r="E170" s="15"/>
      <c r="F170" s="17"/>
      <c r="G170" s="20"/>
      <c r="H170" s="20"/>
      <c r="L170">
        <f t="shared" si="9"/>
      </c>
      <c r="M170">
        <f t="shared" si="10"/>
      </c>
      <c r="N170">
        <f>IF($B$1=0,0,IF(F170=MAX($F$6:$F$206),MAX($N$6:N169)+1,0))</f>
        <v>0</v>
      </c>
      <c r="P170">
        <f t="shared" si="11"/>
      </c>
    </row>
    <row r="171" spans="2:16" ht="39.75" customHeight="1" thickBot="1">
      <c r="B171" s="15">
        <f t="shared" si="8"/>
      </c>
      <c r="C171" s="21"/>
      <c r="D171" s="22"/>
      <c r="E171" s="15"/>
      <c r="F171" s="17"/>
      <c r="G171" s="20"/>
      <c r="H171" s="20"/>
      <c r="L171">
        <f t="shared" si="9"/>
      </c>
      <c r="M171">
        <f t="shared" si="10"/>
      </c>
      <c r="N171">
        <f>IF($B$1=0,0,IF(F171=MAX($F$6:$F$206),MAX($N$6:N170)+1,0))</f>
        <v>0</v>
      </c>
      <c r="P171">
        <f t="shared" si="11"/>
      </c>
    </row>
    <row r="172" spans="2:16" ht="39.75" customHeight="1" thickBot="1">
      <c r="B172" s="15">
        <f t="shared" si="8"/>
      </c>
      <c r="C172" s="21"/>
      <c r="D172" s="22"/>
      <c r="E172" s="15"/>
      <c r="F172" s="17"/>
      <c r="G172" s="20"/>
      <c r="H172" s="20"/>
      <c r="L172">
        <f t="shared" si="9"/>
      </c>
      <c r="M172">
        <f t="shared" si="10"/>
      </c>
      <c r="N172">
        <f>IF($B$1=0,0,IF(F172=MAX($F$6:$F$206),MAX($N$6:N171)+1,0))</f>
        <v>0</v>
      </c>
      <c r="P172">
        <f t="shared" si="11"/>
      </c>
    </row>
    <row r="173" spans="2:16" ht="39.75" customHeight="1" thickBot="1">
      <c r="B173" s="15">
        <f t="shared" si="8"/>
      </c>
      <c r="C173" s="21"/>
      <c r="D173" s="22"/>
      <c r="E173" s="15"/>
      <c r="F173" s="17"/>
      <c r="G173" s="20"/>
      <c r="H173" s="20"/>
      <c r="L173">
        <f t="shared" si="9"/>
      </c>
      <c r="M173">
        <f t="shared" si="10"/>
      </c>
      <c r="N173">
        <f>IF($B$1=0,0,IF(F173=MAX($F$6:$F$206),MAX($N$6:N172)+1,0))</f>
        <v>0</v>
      </c>
      <c r="P173">
        <f t="shared" si="11"/>
      </c>
    </row>
    <row r="174" spans="2:16" ht="39.75" customHeight="1" thickBot="1">
      <c r="B174" s="15">
        <f t="shared" si="8"/>
      </c>
      <c r="C174" s="21"/>
      <c r="D174" s="22"/>
      <c r="E174" s="15"/>
      <c r="F174" s="17"/>
      <c r="G174" s="20"/>
      <c r="H174" s="20"/>
      <c r="L174">
        <f t="shared" si="9"/>
      </c>
      <c r="M174">
        <f t="shared" si="10"/>
      </c>
      <c r="N174">
        <f>IF($B$1=0,0,IF(F174=MAX($F$6:$F$206),MAX($N$6:N173)+1,0))</f>
        <v>0</v>
      </c>
      <c r="P174">
        <f t="shared" si="11"/>
      </c>
    </row>
    <row r="175" spans="2:16" ht="39.75" customHeight="1" thickBot="1">
      <c r="B175" s="15">
        <f t="shared" si="8"/>
      </c>
      <c r="C175" s="21"/>
      <c r="D175" s="22"/>
      <c r="E175" s="15"/>
      <c r="F175" s="17"/>
      <c r="G175" s="20"/>
      <c r="H175" s="20"/>
      <c r="L175">
        <f t="shared" si="9"/>
      </c>
      <c r="M175">
        <f t="shared" si="10"/>
      </c>
      <c r="N175">
        <f>IF($B$1=0,0,IF(F175=MAX($F$6:$F$206),MAX($N$6:N174)+1,0))</f>
        <v>0</v>
      </c>
      <c r="P175">
        <f t="shared" si="11"/>
      </c>
    </row>
    <row r="176" spans="2:16" ht="39.75" customHeight="1" thickBot="1">
      <c r="B176" s="15">
        <f t="shared" si="8"/>
      </c>
      <c r="C176" s="21"/>
      <c r="D176" s="22"/>
      <c r="E176" s="15"/>
      <c r="F176" s="17"/>
      <c r="G176" s="20"/>
      <c r="H176" s="20"/>
      <c r="L176">
        <f t="shared" si="9"/>
      </c>
      <c r="M176">
        <f t="shared" si="10"/>
      </c>
      <c r="N176">
        <f>IF($B$1=0,0,IF(F176=MAX($F$6:$F$206),MAX($N$6:N175)+1,0))</f>
        <v>0</v>
      </c>
      <c r="P176">
        <f t="shared" si="11"/>
      </c>
    </row>
    <row r="177" spans="2:16" ht="39.75" customHeight="1" thickBot="1">
      <c r="B177" s="15">
        <f t="shared" si="8"/>
      </c>
      <c r="C177" s="21"/>
      <c r="D177" s="22"/>
      <c r="E177" s="15"/>
      <c r="F177" s="17"/>
      <c r="G177" s="20"/>
      <c r="H177" s="20"/>
      <c r="L177">
        <f t="shared" si="9"/>
      </c>
      <c r="M177">
        <f t="shared" si="10"/>
      </c>
      <c r="N177">
        <f>IF($B$1=0,0,IF(F177=MAX($F$6:$F$206),MAX($N$6:N176)+1,0))</f>
        <v>0</v>
      </c>
      <c r="P177">
        <f t="shared" si="11"/>
      </c>
    </row>
    <row r="178" spans="2:16" ht="39.75" customHeight="1" thickBot="1">
      <c r="B178" s="15">
        <f t="shared" si="8"/>
      </c>
      <c r="C178" s="21"/>
      <c r="D178" s="22"/>
      <c r="E178" s="15"/>
      <c r="F178" s="17"/>
      <c r="G178" s="20"/>
      <c r="H178" s="20"/>
      <c r="L178">
        <f t="shared" si="9"/>
      </c>
      <c r="M178">
        <f t="shared" si="10"/>
      </c>
      <c r="N178">
        <f>IF($B$1=0,0,IF(F178=MAX($F$6:$F$206),MAX($N$6:N177)+1,0))</f>
        <v>0</v>
      </c>
      <c r="P178">
        <f t="shared" si="11"/>
      </c>
    </row>
    <row r="179" spans="2:16" ht="39.75" customHeight="1" thickBot="1">
      <c r="B179" s="15">
        <f t="shared" si="8"/>
      </c>
      <c r="C179" s="21"/>
      <c r="D179" s="22"/>
      <c r="E179" s="15"/>
      <c r="F179" s="17"/>
      <c r="G179" s="20"/>
      <c r="H179" s="20"/>
      <c r="L179">
        <f t="shared" si="9"/>
      </c>
      <c r="M179">
        <f t="shared" si="10"/>
      </c>
      <c r="N179">
        <f>IF($B$1=0,0,IF(F179=MAX($F$6:$F$206),MAX($N$6:N178)+1,0))</f>
        <v>0</v>
      </c>
      <c r="P179">
        <f t="shared" si="11"/>
      </c>
    </row>
    <row r="180" spans="2:16" ht="39.75" customHeight="1" thickBot="1">
      <c r="B180" s="15">
        <f t="shared" si="8"/>
      </c>
      <c r="C180" s="21"/>
      <c r="D180" s="22"/>
      <c r="E180" s="15"/>
      <c r="F180" s="17"/>
      <c r="G180" s="20"/>
      <c r="H180" s="20"/>
      <c r="L180">
        <f t="shared" si="9"/>
      </c>
      <c r="M180">
        <f t="shared" si="10"/>
      </c>
      <c r="N180">
        <f>IF($B$1=0,0,IF(F180=MAX($F$6:$F$206),MAX($N$6:N179)+1,0))</f>
        <v>0</v>
      </c>
      <c r="P180">
        <f t="shared" si="11"/>
      </c>
    </row>
    <row r="181" spans="2:16" ht="39.75" customHeight="1" thickBot="1">
      <c r="B181" s="15">
        <f t="shared" si="8"/>
      </c>
      <c r="C181" s="21"/>
      <c r="D181" s="22"/>
      <c r="E181" s="15"/>
      <c r="F181" s="17"/>
      <c r="G181" s="20"/>
      <c r="H181" s="20"/>
      <c r="L181">
        <f t="shared" si="9"/>
      </c>
      <c r="M181">
        <f t="shared" si="10"/>
      </c>
      <c r="N181">
        <f>IF($B$1=0,0,IF(F181=MAX($F$6:$F$206),MAX($N$6:N180)+1,0))</f>
        <v>0</v>
      </c>
      <c r="P181">
        <f t="shared" si="11"/>
      </c>
    </row>
    <row r="182" spans="2:16" ht="39.75" customHeight="1" thickBot="1">
      <c r="B182" s="15">
        <f t="shared" si="8"/>
      </c>
      <c r="C182" s="21"/>
      <c r="D182" s="22"/>
      <c r="E182" s="15"/>
      <c r="F182" s="17"/>
      <c r="G182" s="20"/>
      <c r="H182" s="20"/>
      <c r="L182">
        <f t="shared" si="9"/>
      </c>
      <c r="M182">
        <f t="shared" si="10"/>
      </c>
      <c r="N182">
        <f>IF($B$1=0,0,IF(F182=MAX($F$6:$F$206),MAX($N$6:N181)+1,0))</f>
        <v>0</v>
      </c>
      <c r="P182">
        <f t="shared" si="11"/>
      </c>
    </row>
    <row r="183" spans="2:16" ht="39.75" customHeight="1" thickBot="1">
      <c r="B183" s="15">
        <f t="shared" si="8"/>
      </c>
      <c r="C183" s="21"/>
      <c r="D183" s="22"/>
      <c r="E183" s="15"/>
      <c r="F183" s="17"/>
      <c r="G183" s="20"/>
      <c r="H183" s="20"/>
      <c r="L183">
        <f t="shared" si="9"/>
      </c>
      <c r="M183">
        <f t="shared" si="10"/>
      </c>
      <c r="N183">
        <f>IF($B$1=0,0,IF(F183=MAX($F$6:$F$206),MAX($N$6:N182)+1,0))</f>
        <v>0</v>
      </c>
      <c r="P183">
        <f t="shared" si="11"/>
      </c>
    </row>
    <row r="184" spans="2:16" ht="39.75" customHeight="1" thickBot="1">
      <c r="B184" s="15">
        <f t="shared" si="8"/>
      </c>
      <c r="C184" s="21"/>
      <c r="D184" s="22"/>
      <c r="E184" s="15"/>
      <c r="F184" s="17"/>
      <c r="G184" s="20"/>
      <c r="H184" s="20"/>
      <c r="L184">
        <f t="shared" si="9"/>
      </c>
      <c r="M184">
        <f t="shared" si="10"/>
      </c>
      <c r="N184">
        <f>IF($B$1=0,0,IF(F184=MAX($F$6:$F$206),MAX($N$6:N183)+1,0))</f>
        <v>0</v>
      </c>
      <c r="P184">
        <f t="shared" si="11"/>
      </c>
    </row>
    <row r="185" spans="2:16" ht="39.75" customHeight="1" thickBot="1">
      <c r="B185" s="15">
        <f t="shared" si="8"/>
      </c>
      <c r="C185" s="21"/>
      <c r="D185" s="22"/>
      <c r="E185" s="15"/>
      <c r="F185" s="17"/>
      <c r="G185" s="20"/>
      <c r="H185" s="20"/>
      <c r="L185">
        <f t="shared" si="9"/>
      </c>
      <c r="M185">
        <f t="shared" si="10"/>
      </c>
      <c r="N185">
        <f>IF($B$1=0,0,IF(F185=MAX($F$6:$F$206),MAX($N$6:N184)+1,0))</f>
        <v>0</v>
      </c>
      <c r="P185">
        <f t="shared" si="11"/>
      </c>
    </row>
    <row r="186" spans="2:16" ht="39.75" customHeight="1" thickBot="1">
      <c r="B186" s="15">
        <f t="shared" si="8"/>
      </c>
      <c r="C186" s="21"/>
      <c r="D186" s="22"/>
      <c r="E186" s="15"/>
      <c r="F186" s="17"/>
      <c r="G186" s="20"/>
      <c r="H186" s="20"/>
      <c r="L186">
        <f t="shared" si="9"/>
      </c>
      <c r="M186">
        <f t="shared" si="10"/>
      </c>
      <c r="N186">
        <f>IF($B$1=0,0,IF(F186=MAX($F$6:$F$206),MAX($N$6:N185)+1,0))</f>
        <v>0</v>
      </c>
      <c r="P186">
        <f t="shared" si="11"/>
      </c>
    </row>
    <row r="187" spans="2:16" ht="39.75" customHeight="1" thickBot="1">
      <c r="B187" s="15">
        <f t="shared" si="8"/>
      </c>
      <c r="C187" s="21"/>
      <c r="D187" s="22"/>
      <c r="E187" s="15"/>
      <c r="F187" s="17"/>
      <c r="G187" s="20"/>
      <c r="H187" s="20"/>
      <c r="L187">
        <f t="shared" si="9"/>
      </c>
      <c r="M187">
        <f t="shared" si="10"/>
      </c>
      <c r="N187">
        <f>IF($B$1=0,0,IF(F187=MAX($F$6:$F$206),MAX($N$6:N186)+1,0))</f>
        <v>0</v>
      </c>
      <c r="P187">
        <f t="shared" si="11"/>
      </c>
    </row>
    <row r="188" spans="2:16" ht="39.75" customHeight="1" thickBot="1">
      <c r="B188" s="15">
        <f t="shared" si="8"/>
      </c>
      <c r="C188" s="21"/>
      <c r="D188" s="22"/>
      <c r="E188" s="15"/>
      <c r="F188" s="17"/>
      <c r="G188" s="20"/>
      <c r="H188" s="20"/>
      <c r="L188">
        <f t="shared" si="9"/>
      </c>
      <c r="M188">
        <f t="shared" si="10"/>
      </c>
      <c r="N188">
        <f>IF($B$1=0,0,IF(F188=MAX($F$6:$F$206),MAX($N$6:N187)+1,0))</f>
        <v>0</v>
      </c>
      <c r="P188">
        <f t="shared" si="11"/>
      </c>
    </row>
    <row r="189" spans="2:16" ht="39.75" customHeight="1" thickBot="1">
      <c r="B189" s="15">
        <f t="shared" si="8"/>
      </c>
      <c r="C189" s="21"/>
      <c r="D189" s="22"/>
      <c r="E189" s="15"/>
      <c r="F189" s="17"/>
      <c r="G189" s="20"/>
      <c r="H189" s="20"/>
      <c r="L189">
        <f t="shared" si="9"/>
      </c>
      <c r="M189">
        <f t="shared" si="10"/>
      </c>
      <c r="N189">
        <f>IF($B$1=0,0,IF(F189=MAX($F$6:$F$206),MAX($N$6:N188)+1,0))</f>
        <v>0</v>
      </c>
      <c r="P189">
        <f t="shared" si="11"/>
      </c>
    </row>
    <row r="190" spans="2:16" ht="39.75" customHeight="1" thickBot="1">
      <c r="B190" s="15">
        <f t="shared" si="8"/>
      </c>
      <c r="C190" s="21"/>
      <c r="D190" s="22"/>
      <c r="E190" s="15"/>
      <c r="F190" s="17"/>
      <c r="G190" s="20"/>
      <c r="H190" s="20"/>
      <c r="L190">
        <f t="shared" si="9"/>
      </c>
      <c r="M190">
        <f t="shared" si="10"/>
      </c>
      <c r="N190">
        <f>IF($B$1=0,0,IF(F190=MAX($F$6:$F$206),MAX($N$6:N189)+1,0))</f>
        <v>0</v>
      </c>
      <c r="P190">
        <f t="shared" si="11"/>
      </c>
    </row>
    <row r="191" spans="2:16" ht="39.75" customHeight="1" thickBot="1">
      <c r="B191" s="15">
        <f t="shared" si="8"/>
      </c>
      <c r="C191" s="21"/>
      <c r="D191" s="22"/>
      <c r="E191" s="15"/>
      <c r="F191" s="17"/>
      <c r="G191" s="20"/>
      <c r="H191" s="20"/>
      <c r="L191">
        <f t="shared" si="9"/>
      </c>
      <c r="M191">
        <f t="shared" si="10"/>
      </c>
      <c r="N191">
        <f>IF($B$1=0,0,IF(F191=MAX($F$6:$F$206),MAX($N$6:N190)+1,0))</f>
        <v>0</v>
      </c>
      <c r="P191">
        <f t="shared" si="11"/>
      </c>
    </row>
    <row r="192" spans="2:16" ht="39.75" customHeight="1" thickBot="1">
      <c r="B192" s="15">
        <f t="shared" si="8"/>
      </c>
      <c r="C192" s="21"/>
      <c r="D192" s="22"/>
      <c r="E192" s="15"/>
      <c r="F192" s="17"/>
      <c r="G192" s="20"/>
      <c r="H192" s="20"/>
      <c r="L192">
        <f t="shared" si="9"/>
      </c>
      <c r="M192">
        <f t="shared" si="10"/>
      </c>
      <c r="N192">
        <f>IF($B$1=0,0,IF(F192=MAX($F$6:$F$206),MAX($N$6:N191)+1,0))</f>
        <v>0</v>
      </c>
      <c r="P192">
        <f t="shared" si="11"/>
      </c>
    </row>
    <row r="193" spans="2:16" ht="39.75" customHeight="1" thickBot="1">
      <c r="B193" s="15">
        <f t="shared" si="8"/>
      </c>
      <c r="C193" s="21"/>
      <c r="D193" s="22"/>
      <c r="E193" s="15"/>
      <c r="F193" s="17"/>
      <c r="G193" s="20"/>
      <c r="H193" s="20"/>
      <c r="L193">
        <f t="shared" si="9"/>
      </c>
      <c r="M193">
        <f t="shared" si="10"/>
      </c>
      <c r="N193">
        <f>IF($B$1=0,0,IF(F193=MAX($F$6:$F$206),MAX($N$6:N192)+1,0))</f>
        <v>0</v>
      </c>
      <c r="P193">
        <f t="shared" si="11"/>
      </c>
    </row>
    <row r="194" spans="2:16" ht="39.75" customHeight="1" thickBot="1">
      <c r="B194" s="15">
        <f t="shared" si="8"/>
      </c>
      <c r="C194" s="21"/>
      <c r="D194" s="22"/>
      <c r="E194" s="15"/>
      <c r="F194" s="17"/>
      <c r="G194" s="20"/>
      <c r="H194" s="20"/>
      <c r="L194">
        <f t="shared" si="9"/>
      </c>
      <c r="M194">
        <f t="shared" si="10"/>
      </c>
      <c r="N194">
        <f>IF($B$1=0,0,IF(F194=MAX($F$6:$F$206),MAX($N$6:N193)+1,0))</f>
        <v>0</v>
      </c>
      <c r="P194">
        <f t="shared" si="11"/>
      </c>
    </row>
    <row r="195" spans="2:16" ht="39.75" customHeight="1" thickBot="1">
      <c r="B195" s="15">
        <f t="shared" si="8"/>
      </c>
      <c r="C195" s="21"/>
      <c r="D195" s="22"/>
      <c r="E195" s="15"/>
      <c r="F195" s="17"/>
      <c r="G195" s="20"/>
      <c r="H195" s="20"/>
      <c r="L195">
        <f t="shared" si="9"/>
      </c>
      <c r="M195">
        <f t="shared" si="10"/>
      </c>
      <c r="N195">
        <f>IF($B$1=0,0,IF(F195=MAX($F$6:$F$206),MAX($N$6:N194)+1,0))</f>
        <v>0</v>
      </c>
      <c r="P195">
        <f t="shared" si="11"/>
      </c>
    </row>
    <row r="196" spans="2:16" ht="39.75" customHeight="1" thickBot="1">
      <c r="B196" s="15">
        <f t="shared" si="8"/>
      </c>
      <c r="C196" s="21"/>
      <c r="D196" s="22"/>
      <c r="E196" s="15"/>
      <c r="F196" s="17"/>
      <c r="G196" s="20"/>
      <c r="H196" s="20"/>
      <c r="L196">
        <f t="shared" si="9"/>
      </c>
      <c r="M196">
        <f t="shared" si="10"/>
      </c>
      <c r="N196">
        <f>IF($B$1=0,0,IF(F196=MAX($F$6:$F$206),MAX($N$6:N195)+1,0))</f>
        <v>0</v>
      </c>
      <c r="P196">
        <f t="shared" si="11"/>
      </c>
    </row>
    <row r="197" spans="2:16" ht="39.75" customHeight="1" thickBot="1">
      <c r="B197" s="15">
        <f t="shared" si="8"/>
      </c>
      <c r="C197" s="21"/>
      <c r="D197" s="22"/>
      <c r="E197" s="15"/>
      <c r="F197" s="17"/>
      <c r="G197" s="20"/>
      <c r="H197" s="20"/>
      <c r="L197">
        <f t="shared" si="9"/>
      </c>
      <c r="M197">
        <f t="shared" si="10"/>
      </c>
      <c r="N197">
        <f>IF($B$1=0,0,IF(F197=MAX($F$6:$F$206),MAX($N$6:N196)+1,0))</f>
        <v>0</v>
      </c>
      <c r="P197">
        <f t="shared" si="11"/>
      </c>
    </row>
    <row r="198" spans="2:16" ht="39.75" customHeight="1" thickBot="1">
      <c r="B198" s="15">
        <f aca="true" t="shared" si="12" ref="B198:B206">IF(ISERROR(RANK(M198,$M$6:$M$206,1))=TRUE,"",RANK(M198,$M$6:$M$206,1))</f>
      </c>
      <c r="C198" s="21"/>
      <c r="D198" s="22"/>
      <c r="E198" s="15"/>
      <c r="F198" s="17"/>
      <c r="G198" s="20"/>
      <c r="H198" s="20"/>
      <c r="L198">
        <f aca="true" t="shared" si="13" ref="L198:L206">B198</f>
      </c>
      <c r="M198">
        <f aca="true" t="shared" si="14" ref="M198:M206">IF(F198+N198=0,"",F198+N198)</f>
      </c>
      <c r="N198">
        <f>IF($B$1=0,0,IF(F198=MAX($F$6:$F$206),MAX($N$6:N197)+1,0))</f>
        <v>0</v>
      </c>
      <c r="P198">
        <f t="shared" si="11"/>
      </c>
    </row>
    <row r="199" spans="2:16" ht="39.75" customHeight="1" thickBot="1">
      <c r="B199" s="15">
        <f t="shared" si="12"/>
      </c>
      <c r="C199" s="21"/>
      <c r="D199" s="22"/>
      <c r="E199" s="15"/>
      <c r="F199" s="17"/>
      <c r="G199" s="20"/>
      <c r="H199" s="20"/>
      <c r="L199">
        <f t="shared" si="13"/>
      </c>
      <c r="M199">
        <f t="shared" si="14"/>
      </c>
      <c r="N199">
        <f>IF($B$1=0,0,IF(F199=MAX($F$6:$F$206),MAX($N$6:N198)+1,0))</f>
        <v>0</v>
      </c>
      <c r="P199">
        <f aca="true" t="shared" si="15" ref="P199:P206">CONCATENATE(TRIM(C199),TRIM(D199))</f>
      </c>
    </row>
    <row r="200" spans="2:16" ht="39.75" customHeight="1" thickBot="1">
      <c r="B200" s="15">
        <f t="shared" si="12"/>
      </c>
      <c r="C200" s="21"/>
      <c r="D200" s="22"/>
      <c r="E200" s="15"/>
      <c r="F200" s="17"/>
      <c r="G200" s="20"/>
      <c r="H200" s="20"/>
      <c r="L200">
        <f t="shared" si="13"/>
      </c>
      <c r="M200">
        <f t="shared" si="14"/>
      </c>
      <c r="N200">
        <f>IF($B$1=0,0,IF(F200=MAX($F$6:$F$206),MAX($N$6:N199)+1,0))</f>
        <v>0</v>
      </c>
      <c r="P200">
        <f t="shared" si="15"/>
      </c>
    </row>
    <row r="201" spans="2:16" ht="39.75" customHeight="1" thickBot="1">
      <c r="B201" s="15">
        <f t="shared" si="12"/>
      </c>
      <c r="C201" s="21"/>
      <c r="D201" s="22"/>
      <c r="E201" s="15"/>
      <c r="F201" s="17"/>
      <c r="G201" s="20"/>
      <c r="H201" s="20"/>
      <c r="L201">
        <f t="shared" si="13"/>
      </c>
      <c r="M201">
        <f t="shared" si="14"/>
      </c>
      <c r="N201">
        <f>IF($B$1=0,0,IF(F201=MAX($F$6:$F$206),MAX($N$6:N200)+1,0))</f>
        <v>0</v>
      </c>
      <c r="P201">
        <f t="shared" si="15"/>
      </c>
    </row>
    <row r="202" spans="2:16" ht="39.75" customHeight="1" thickBot="1">
      <c r="B202" s="15">
        <f t="shared" si="12"/>
      </c>
      <c r="C202" s="21"/>
      <c r="D202" s="22"/>
      <c r="E202" s="15"/>
      <c r="F202" s="17"/>
      <c r="G202" s="20"/>
      <c r="H202" s="20"/>
      <c r="L202">
        <f t="shared" si="13"/>
      </c>
      <c r="M202">
        <f t="shared" si="14"/>
      </c>
      <c r="N202">
        <f>IF($B$1=0,0,IF(F202=MAX($F$6:$F$206),MAX($N$6:N201)+1,0))</f>
        <v>0</v>
      </c>
      <c r="P202">
        <f t="shared" si="15"/>
      </c>
    </row>
    <row r="203" spans="2:16" ht="39.75" customHeight="1" thickBot="1">
      <c r="B203" s="15">
        <f t="shared" si="12"/>
      </c>
      <c r="C203" s="21"/>
      <c r="D203" s="22"/>
      <c r="E203" s="15"/>
      <c r="F203" s="17"/>
      <c r="G203" s="20"/>
      <c r="H203" s="20"/>
      <c r="L203">
        <f t="shared" si="13"/>
      </c>
      <c r="M203">
        <f t="shared" si="14"/>
      </c>
      <c r="N203">
        <f>IF($B$1=0,0,IF(F203=MAX($F$6:$F$206),MAX($N$6:N202)+1,0))</f>
        <v>0</v>
      </c>
      <c r="P203">
        <f t="shared" si="15"/>
      </c>
    </row>
    <row r="204" spans="2:16" ht="39.75" customHeight="1" thickBot="1">
      <c r="B204" s="15">
        <f t="shared" si="12"/>
      </c>
      <c r="C204" s="21"/>
      <c r="D204" s="22"/>
      <c r="E204" s="15"/>
      <c r="F204" s="17"/>
      <c r="G204" s="20"/>
      <c r="H204" s="20"/>
      <c r="L204">
        <f t="shared" si="13"/>
      </c>
      <c r="M204">
        <f t="shared" si="14"/>
      </c>
      <c r="N204">
        <f>IF($B$1=0,0,IF(F204=MAX($F$6:$F$206),MAX($N$6:N203)+1,0))</f>
        <v>0</v>
      </c>
      <c r="P204">
        <f t="shared" si="15"/>
      </c>
    </row>
    <row r="205" spans="2:16" ht="39.75" customHeight="1" thickBot="1">
      <c r="B205" s="15">
        <f t="shared" si="12"/>
      </c>
      <c r="C205" s="21"/>
      <c r="D205" s="22"/>
      <c r="E205" s="15"/>
      <c r="F205" s="17"/>
      <c r="G205" s="20"/>
      <c r="H205" s="20"/>
      <c r="L205">
        <f t="shared" si="13"/>
      </c>
      <c r="M205">
        <f t="shared" si="14"/>
      </c>
      <c r="N205">
        <f>IF($B$1=0,0,IF(F205=MAX($F$6:$F$206),MAX($N$6:N204)+1,0))</f>
        <v>0</v>
      </c>
      <c r="P205">
        <f t="shared" si="15"/>
      </c>
    </row>
    <row r="206" spans="2:16" ht="39.75" customHeight="1" thickBot="1">
      <c r="B206" s="15">
        <f t="shared" si="12"/>
      </c>
      <c r="C206" s="23"/>
      <c r="D206" s="22"/>
      <c r="E206" s="15"/>
      <c r="F206" s="17"/>
      <c r="G206" s="20"/>
      <c r="H206" s="20"/>
      <c r="L206">
        <f t="shared" si="13"/>
      </c>
      <c r="M206">
        <f t="shared" si="14"/>
      </c>
      <c r="N206">
        <f>IF($B$1=0,0,IF(F206=MAX($F$6:$F$206),MAX($N$6:N205)+1,0))</f>
        <v>0</v>
      </c>
      <c r="P206">
        <f t="shared" si="15"/>
      </c>
    </row>
  </sheetData>
  <sheetProtection/>
  <conditionalFormatting sqref="F1:F2 F4:F65536">
    <cfRule type="cellIs" priority="4" dxfId="29" operator="equal">
      <formula>0</formula>
    </cfRule>
  </conditionalFormatting>
  <conditionalFormatting sqref="F1:F2 F4:F65536">
    <cfRule type="cellIs" priority="3" dxfId="29" operator="equal">
      <formula>0</formula>
    </cfRule>
  </conditionalFormatting>
  <conditionalFormatting sqref="F3">
    <cfRule type="cellIs" priority="1" dxfId="29" operator="equal">
      <formula>0</formula>
    </cfRule>
  </conditionalFormatting>
  <printOptions/>
  <pageMargins left="0.7" right="0.7" top="0.75" bottom="0.75" header="0.3" footer="0.3"/>
  <pageSetup horizontalDpi="600" verticalDpi="600" orientation="portrait" paperSize="9" scale="33" r:id="rId1"/>
  <colBreaks count="1" manualBreakCount="1">
    <brk id="9" max="20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Alexy</cp:lastModifiedBy>
  <cp:lastPrinted>2019-12-23T12:51:51Z</cp:lastPrinted>
  <dcterms:created xsi:type="dcterms:W3CDTF">2013-12-15T14:42:17Z</dcterms:created>
  <dcterms:modified xsi:type="dcterms:W3CDTF">2019-12-24T21:15:22Z</dcterms:modified>
  <cp:category/>
  <cp:version/>
  <cp:contentType/>
  <cp:contentStatus/>
</cp:coreProperties>
</file>